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202300"/>
  <mc:AlternateContent xmlns:mc="http://schemas.openxmlformats.org/markup-compatibility/2006">
    <mc:Choice Requires="x15">
      <x15ac:absPath xmlns:x15ac="http://schemas.microsoft.com/office/spreadsheetml/2010/11/ac" url="https://tumde-my.sharepoint.com/personal/olaya_perez-orviz_tum_de/Documents/"/>
    </mc:Choice>
  </mc:AlternateContent>
  <xr:revisionPtr revIDLastSave="314" documentId="8_{8728E92E-CCFE-49A3-8063-6D2651FB0879}" xr6:coauthVersionLast="47" xr6:coauthVersionMax="47" xr10:uidLastSave="{02B54591-D2E1-4AC4-A538-C2044579E854}"/>
  <bookViews>
    <workbookView xWindow="-108" yWindow="-108" windowWidth="23256" windowHeight="12456" activeTab="2" xr2:uid="{F1252195-5E4A-4963-B9D0-8CF49D448355}"/>
  </bookViews>
  <sheets>
    <sheet name="Data" sheetId="3" r:id="rId1"/>
    <sheet name="Summary" sheetId="8" r:id="rId2"/>
    <sheet name="Questionnaire" sheetId="7"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8" l="1" a="1"/>
  <c r="A2" i="8" s="1"/>
  <c r="B2" i="8" s="1"/>
  <c r="C333" i="8" l="1"/>
  <c r="F333" i="8" s="1" a="1"/>
  <c r="F333" i="8" s="1"/>
  <c r="C332" i="8"/>
  <c r="F332" i="8" s="1" a="1"/>
  <c r="F332" i="8" s="1"/>
  <c r="B333" i="8"/>
  <c r="B332" i="8"/>
  <c r="C6" i="8"/>
  <c r="F6" i="8" s="1" a="1"/>
  <c r="F6" i="8" s="1"/>
  <c r="B329" i="8"/>
  <c r="B320" i="8"/>
  <c r="B311" i="8"/>
  <c r="B302" i="8"/>
  <c r="B292" i="8"/>
  <c r="B281" i="8"/>
  <c r="B270" i="8"/>
  <c r="B260" i="8"/>
  <c r="B249" i="8"/>
  <c r="B238" i="8"/>
  <c r="B228" i="8"/>
  <c r="B217" i="8"/>
  <c r="B206" i="8"/>
  <c r="B195" i="8"/>
  <c r="B181" i="8"/>
  <c r="B166" i="8"/>
  <c r="B146" i="8"/>
  <c r="B121" i="8"/>
  <c r="B95" i="8"/>
  <c r="B73" i="8"/>
  <c r="B48" i="8"/>
  <c r="B17" i="8"/>
  <c r="C321" i="8"/>
  <c r="F321" i="8" s="1" a="1"/>
  <c r="F321" i="8" s="1"/>
  <c r="C291" i="8"/>
  <c r="F291" i="8" s="1" a="1"/>
  <c r="F291" i="8" s="1"/>
  <c r="C260" i="8"/>
  <c r="F260" i="8" s="1" a="1"/>
  <c r="F260" i="8" s="1"/>
  <c r="C235" i="8"/>
  <c r="F235" i="8" s="1" a="1"/>
  <c r="F235" i="8" s="1"/>
  <c r="C207" i="8"/>
  <c r="F207" i="8" s="1" a="1"/>
  <c r="F207" i="8" s="1"/>
  <c r="C175" i="8"/>
  <c r="F175" i="8" s="1" a="1"/>
  <c r="F175" i="8" s="1"/>
  <c r="C142" i="8"/>
  <c r="F142" i="8" s="1" a="1"/>
  <c r="F142" i="8" s="1"/>
  <c r="C102" i="8"/>
  <c r="F102" i="8" s="1" a="1"/>
  <c r="F102" i="8" s="1"/>
  <c r="C58" i="8"/>
  <c r="F58" i="8" s="1" a="1"/>
  <c r="F58" i="8" s="1"/>
  <c r="C17" i="8"/>
  <c r="F17" i="8" s="1" a="1"/>
  <c r="F17" i="8" s="1"/>
  <c r="B328" i="8"/>
  <c r="B319" i="8"/>
  <c r="B310" i="8"/>
  <c r="B301" i="8"/>
  <c r="B291" i="8"/>
  <c r="B280" i="8"/>
  <c r="B269" i="8"/>
  <c r="B259" i="8"/>
  <c r="B248" i="8"/>
  <c r="B237" i="8"/>
  <c r="B227" i="8"/>
  <c r="B216" i="8"/>
  <c r="B205" i="8"/>
  <c r="B192" i="8"/>
  <c r="B180" i="8"/>
  <c r="B165" i="8"/>
  <c r="B140" i="8"/>
  <c r="B119" i="8"/>
  <c r="B94" i="8"/>
  <c r="B67" i="8"/>
  <c r="B46" i="8"/>
  <c r="B16" i="8"/>
  <c r="C314" i="8"/>
  <c r="F314" i="8" s="1" a="1"/>
  <c r="F314" i="8" s="1"/>
  <c r="C289" i="8"/>
  <c r="F289" i="8" s="1" a="1"/>
  <c r="F289" i="8" s="1"/>
  <c r="C259" i="8"/>
  <c r="F259" i="8" s="1" a="1"/>
  <c r="F259" i="8" s="1"/>
  <c r="C228" i="8"/>
  <c r="F228" i="8" s="1" a="1"/>
  <c r="F228" i="8" s="1"/>
  <c r="C203" i="8"/>
  <c r="F203" i="8" s="1" a="1"/>
  <c r="F203" i="8" s="1"/>
  <c r="C174" i="8"/>
  <c r="F174" i="8" s="1" a="1"/>
  <c r="F174" i="8" s="1"/>
  <c r="C133" i="8"/>
  <c r="F133" i="8" s="1" a="1"/>
  <c r="F133" i="8" s="1"/>
  <c r="C99" i="8"/>
  <c r="F99" i="8" s="1" a="1"/>
  <c r="F99" i="8" s="1"/>
  <c r="C53" i="8"/>
  <c r="F53" i="8" s="1" a="1"/>
  <c r="F53" i="8" s="1"/>
  <c r="C4" i="8"/>
  <c r="F4" i="8" s="1" a="1"/>
  <c r="F4" i="8" s="1"/>
  <c r="C12" i="8"/>
  <c r="F12" i="8" s="1" a="1"/>
  <c r="F12" i="8" s="1"/>
  <c r="C20" i="8"/>
  <c r="F20" i="8" s="1" a="1"/>
  <c r="F20" i="8" s="1"/>
  <c r="C28" i="8"/>
  <c r="F28" i="8" s="1" a="1"/>
  <c r="F28" i="8" s="1"/>
  <c r="C36" i="8"/>
  <c r="F36" i="8" s="1" a="1"/>
  <c r="F36" i="8" s="1"/>
  <c r="C44" i="8"/>
  <c r="F44" i="8" s="1" a="1"/>
  <c r="F44" i="8" s="1"/>
  <c r="C52" i="8"/>
  <c r="F52" i="8" s="1" a="1"/>
  <c r="F52" i="8" s="1"/>
  <c r="C60" i="8"/>
  <c r="F60" i="8" s="1" a="1"/>
  <c r="F60" i="8" s="1"/>
  <c r="C68" i="8"/>
  <c r="F68" i="8" s="1" a="1"/>
  <c r="F68" i="8" s="1"/>
  <c r="C76" i="8"/>
  <c r="F76" i="8" s="1" a="1"/>
  <c r="F76" i="8" s="1"/>
  <c r="C84" i="8"/>
  <c r="F84" i="8" s="1" a="1"/>
  <c r="F84" i="8" s="1"/>
  <c r="C92" i="8"/>
  <c r="F92" i="8" s="1" a="1"/>
  <c r="F92" i="8" s="1"/>
  <c r="C100" i="8"/>
  <c r="F100" i="8" s="1" a="1"/>
  <c r="F100" i="8" s="1"/>
  <c r="C108" i="8"/>
  <c r="F108" i="8" s="1" a="1"/>
  <c r="F108" i="8" s="1"/>
  <c r="C116" i="8"/>
  <c r="F116" i="8" s="1" a="1"/>
  <c r="F116" i="8" s="1"/>
  <c r="C124" i="8"/>
  <c r="F124" i="8" s="1" a="1"/>
  <c r="F124" i="8" s="1"/>
  <c r="C132" i="8"/>
  <c r="F132" i="8" s="1" a="1"/>
  <c r="F132" i="8" s="1"/>
  <c r="C140" i="8"/>
  <c r="F140" i="8" s="1" a="1"/>
  <c r="F140" i="8" s="1"/>
  <c r="C148" i="8"/>
  <c r="F148" i="8" s="1" a="1"/>
  <c r="F148" i="8" s="1"/>
  <c r="C156" i="8"/>
  <c r="F156" i="8" s="1" a="1"/>
  <c r="F156" i="8" s="1"/>
  <c r="C164" i="8"/>
  <c r="F164" i="8" s="1" a="1"/>
  <c r="F164" i="8" s="1"/>
  <c r="C172" i="8"/>
  <c r="F172" i="8" s="1" a="1"/>
  <c r="F172" i="8" s="1"/>
  <c r="C180" i="8"/>
  <c r="F180" i="8" s="1" a="1"/>
  <c r="F180" i="8" s="1"/>
  <c r="C8" i="8"/>
  <c r="F8" i="8" s="1" a="1"/>
  <c r="F8" i="8" s="1"/>
  <c r="C16" i="8"/>
  <c r="F16" i="8" s="1" a="1"/>
  <c r="F16" i="8" s="1"/>
  <c r="C24" i="8"/>
  <c r="F24" i="8" s="1" a="1"/>
  <c r="F24" i="8" s="1"/>
  <c r="C32" i="8"/>
  <c r="F32" i="8" s="1" a="1"/>
  <c r="F32" i="8" s="1"/>
  <c r="C40" i="8"/>
  <c r="F40" i="8" s="1" a="1"/>
  <c r="F40" i="8" s="1"/>
  <c r="C48" i="8"/>
  <c r="F48" i="8" s="1" a="1"/>
  <c r="F48" i="8" s="1"/>
  <c r="C56" i="8"/>
  <c r="F56" i="8" s="1" a="1"/>
  <c r="F56" i="8" s="1"/>
  <c r="C64" i="8"/>
  <c r="F64" i="8" s="1" a="1"/>
  <c r="F64" i="8" s="1"/>
  <c r="C72" i="8"/>
  <c r="F72" i="8" s="1" a="1"/>
  <c r="F72" i="8" s="1"/>
  <c r="C80" i="8"/>
  <c r="F80" i="8" s="1" a="1"/>
  <c r="F80" i="8" s="1"/>
  <c r="C88" i="8"/>
  <c r="F88" i="8" s="1" a="1"/>
  <c r="F88" i="8" s="1"/>
  <c r="C96" i="8"/>
  <c r="F96" i="8" s="1" a="1"/>
  <c r="F96" i="8" s="1"/>
  <c r="C104" i="8"/>
  <c r="F104" i="8" s="1" a="1"/>
  <c r="F104" i="8" s="1"/>
  <c r="C112" i="8"/>
  <c r="F112" i="8" s="1" a="1"/>
  <c r="F112" i="8" s="1"/>
  <c r="C120" i="8"/>
  <c r="F120" i="8" s="1" a="1"/>
  <c r="F120" i="8" s="1"/>
  <c r="C128" i="8"/>
  <c r="F128" i="8" s="1" a="1"/>
  <c r="F128" i="8" s="1"/>
  <c r="C136" i="8"/>
  <c r="F136" i="8" s="1" a="1"/>
  <c r="F136" i="8" s="1"/>
  <c r="C144" i="8"/>
  <c r="F144" i="8" s="1" a="1"/>
  <c r="F144" i="8" s="1"/>
  <c r="C152" i="8"/>
  <c r="F152" i="8" s="1" a="1"/>
  <c r="F152" i="8" s="1"/>
  <c r="C160" i="8"/>
  <c r="F160" i="8" s="1" a="1"/>
  <c r="F160" i="8" s="1"/>
  <c r="C168" i="8"/>
  <c r="F168" i="8" s="1" a="1"/>
  <c r="F168" i="8" s="1"/>
  <c r="C11" i="8"/>
  <c r="F11" i="8" s="1" a="1"/>
  <c r="F11" i="8" s="1"/>
  <c r="C22" i="8"/>
  <c r="F22" i="8" s="1" a="1"/>
  <c r="F22" i="8" s="1"/>
  <c r="C33" i="8"/>
  <c r="F33" i="8" s="1" a="1"/>
  <c r="F33" i="8" s="1"/>
  <c r="C43" i="8"/>
  <c r="F43" i="8" s="1" a="1"/>
  <c r="F43" i="8" s="1"/>
  <c r="C54" i="8"/>
  <c r="F54" i="8" s="1" a="1"/>
  <c r="F54" i="8" s="1"/>
  <c r="C65" i="8"/>
  <c r="F65" i="8" s="1" a="1"/>
  <c r="F65" i="8" s="1"/>
  <c r="C75" i="8"/>
  <c r="F75" i="8" s="1" a="1"/>
  <c r="F75" i="8" s="1"/>
  <c r="C86" i="8"/>
  <c r="F86" i="8" s="1" a="1"/>
  <c r="F86" i="8" s="1"/>
  <c r="C97" i="8"/>
  <c r="F97" i="8" s="1" a="1"/>
  <c r="F97" i="8" s="1"/>
  <c r="C107" i="8"/>
  <c r="F107" i="8" s="1" a="1"/>
  <c r="F107" i="8" s="1"/>
  <c r="C118" i="8"/>
  <c r="F118" i="8" s="1" a="1"/>
  <c r="F118" i="8" s="1"/>
  <c r="C129" i="8"/>
  <c r="F129" i="8" s="1" a="1"/>
  <c r="F129" i="8" s="1"/>
  <c r="C139" i="8"/>
  <c r="F139" i="8" s="1" a="1"/>
  <c r="F139" i="8" s="1"/>
  <c r="C150" i="8"/>
  <c r="F150" i="8" s="1" a="1"/>
  <c r="F150" i="8" s="1"/>
  <c r="C161" i="8"/>
  <c r="F161" i="8" s="1" a="1"/>
  <c r="F161" i="8" s="1"/>
  <c r="C171" i="8"/>
  <c r="F171" i="8" s="1" a="1"/>
  <c r="F171" i="8" s="1"/>
  <c r="C181" i="8"/>
  <c r="F181" i="8" s="1" a="1"/>
  <c r="F181" i="8" s="1"/>
  <c r="C189" i="8"/>
  <c r="F189" i="8" s="1" a="1"/>
  <c r="F189" i="8" s="1"/>
  <c r="C197" i="8"/>
  <c r="F197" i="8" s="1" a="1"/>
  <c r="F197" i="8" s="1"/>
  <c r="C205" i="8"/>
  <c r="F205" i="8" s="1" a="1"/>
  <c r="F205" i="8" s="1"/>
  <c r="C213" i="8"/>
  <c r="F213" i="8" s="1" a="1"/>
  <c r="F213" i="8" s="1"/>
  <c r="C221" i="8"/>
  <c r="F221" i="8" s="1" a="1"/>
  <c r="F221" i="8" s="1"/>
  <c r="C229" i="8"/>
  <c r="F229" i="8" s="1" a="1"/>
  <c r="F229" i="8" s="1"/>
  <c r="C237" i="8"/>
  <c r="F237" i="8" s="1" a="1"/>
  <c r="F237" i="8" s="1"/>
  <c r="C245" i="8"/>
  <c r="F245" i="8" s="1" a="1"/>
  <c r="F245" i="8" s="1"/>
  <c r="C253" i="8"/>
  <c r="F253" i="8" s="1" a="1"/>
  <c r="F253" i="8" s="1"/>
  <c r="C261" i="8"/>
  <c r="F261" i="8" s="1" a="1"/>
  <c r="F261" i="8" s="1"/>
  <c r="C269" i="8"/>
  <c r="F269" i="8" s="1" a="1"/>
  <c r="F269" i="8" s="1"/>
  <c r="C277" i="8"/>
  <c r="F277" i="8" s="1" a="1"/>
  <c r="F277" i="8" s="1"/>
  <c r="C285" i="8"/>
  <c r="F285" i="8" s="1" a="1"/>
  <c r="F285" i="8" s="1"/>
  <c r="C293" i="8"/>
  <c r="F293" i="8" s="1" a="1"/>
  <c r="F293" i="8" s="1"/>
  <c r="C301" i="8"/>
  <c r="F301" i="8" s="1" a="1"/>
  <c r="F301" i="8" s="1"/>
  <c r="C309" i="8"/>
  <c r="F309" i="8" s="1" a="1"/>
  <c r="F309" i="8" s="1"/>
  <c r="C317" i="8"/>
  <c r="F317" i="8" s="1" a="1"/>
  <c r="F317" i="8" s="1"/>
  <c r="C325" i="8"/>
  <c r="F325" i="8" s="1" a="1"/>
  <c r="F325" i="8" s="1"/>
  <c r="B4" i="8"/>
  <c r="B12" i="8"/>
  <c r="B20" i="8"/>
  <c r="B28" i="8"/>
  <c r="B36" i="8"/>
  <c r="B44" i="8"/>
  <c r="C13" i="8"/>
  <c r="F13" i="8" s="1" a="1"/>
  <c r="F13" i="8" s="1"/>
  <c r="C23" i="8"/>
  <c r="F23" i="8" s="1" a="1"/>
  <c r="F23" i="8" s="1"/>
  <c r="C34" i="8"/>
  <c r="F34" i="8" s="1" a="1"/>
  <c r="F34" i="8" s="1"/>
  <c r="C45" i="8"/>
  <c r="F45" i="8" s="1" a="1"/>
  <c r="F45" i="8" s="1"/>
  <c r="C55" i="8"/>
  <c r="F55" i="8" s="1" a="1"/>
  <c r="F55" i="8" s="1"/>
  <c r="C66" i="8"/>
  <c r="F66" i="8" s="1" a="1"/>
  <c r="F66" i="8" s="1"/>
  <c r="C77" i="8"/>
  <c r="F77" i="8" s="1" a="1"/>
  <c r="F77" i="8" s="1"/>
  <c r="C87" i="8"/>
  <c r="F87" i="8" s="1" a="1"/>
  <c r="F87" i="8" s="1"/>
  <c r="C98" i="8"/>
  <c r="F98" i="8" s="1" a="1"/>
  <c r="F98" i="8" s="1"/>
  <c r="C109" i="8"/>
  <c r="F109" i="8" s="1" a="1"/>
  <c r="F109" i="8" s="1"/>
  <c r="C119" i="8"/>
  <c r="F119" i="8" s="1" a="1"/>
  <c r="F119" i="8" s="1"/>
  <c r="C130" i="8"/>
  <c r="F130" i="8" s="1" a="1"/>
  <c r="F130" i="8" s="1"/>
  <c r="C141" i="8"/>
  <c r="F141" i="8" s="1" a="1"/>
  <c r="F141" i="8" s="1"/>
  <c r="C151" i="8"/>
  <c r="F151" i="8" s="1" a="1"/>
  <c r="F151" i="8" s="1"/>
  <c r="C162" i="8"/>
  <c r="F162" i="8" s="1" a="1"/>
  <c r="F162" i="8" s="1"/>
  <c r="C173" i="8"/>
  <c r="F173" i="8" s="1" a="1"/>
  <c r="F173" i="8" s="1"/>
  <c r="C182" i="8"/>
  <c r="F182" i="8" s="1" a="1"/>
  <c r="F182" i="8" s="1"/>
  <c r="C190" i="8"/>
  <c r="F190" i="8" s="1" a="1"/>
  <c r="F190" i="8" s="1"/>
  <c r="C198" i="8"/>
  <c r="F198" i="8" s="1" a="1"/>
  <c r="F198" i="8" s="1"/>
  <c r="C206" i="8"/>
  <c r="F206" i="8" s="1" a="1"/>
  <c r="F206" i="8" s="1"/>
  <c r="C214" i="8"/>
  <c r="F214" i="8" s="1" a="1"/>
  <c r="F214" i="8" s="1"/>
  <c r="C222" i="8"/>
  <c r="F222" i="8" s="1" a="1"/>
  <c r="F222" i="8" s="1"/>
  <c r="C230" i="8"/>
  <c r="F230" i="8" s="1" a="1"/>
  <c r="F230" i="8" s="1"/>
  <c r="C238" i="8"/>
  <c r="F238" i="8" s="1" a="1"/>
  <c r="F238" i="8" s="1"/>
  <c r="C246" i="8"/>
  <c r="F246" i="8" s="1" a="1"/>
  <c r="F246" i="8" s="1"/>
  <c r="C254" i="8"/>
  <c r="F254" i="8" s="1" a="1"/>
  <c r="F254" i="8" s="1"/>
  <c r="C262" i="8"/>
  <c r="F262" i="8" s="1" a="1"/>
  <c r="F262" i="8" s="1"/>
  <c r="C270" i="8"/>
  <c r="F270" i="8" s="1" a="1"/>
  <c r="F270" i="8" s="1"/>
  <c r="C278" i="8"/>
  <c r="F278" i="8" s="1" a="1"/>
  <c r="F278" i="8" s="1"/>
  <c r="C286" i="8"/>
  <c r="F286" i="8" s="1" a="1"/>
  <c r="F286" i="8" s="1"/>
  <c r="C294" i="8"/>
  <c r="F294" i="8" s="1" a="1"/>
  <c r="F294" i="8" s="1"/>
  <c r="C302" i="8"/>
  <c r="F302" i="8" s="1" a="1"/>
  <c r="F302" i="8" s="1"/>
  <c r="C310" i="8"/>
  <c r="F310" i="8" s="1" a="1"/>
  <c r="F310" i="8" s="1"/>
  <c r="C318" i="8"/>
  <c r="F318" i="8" s="1" a="1"/>
  <c r="F318" i="8" s="1"/>
  <c r="C326" i="8"/>
  <c r="F326" i="8" s="1" a="1"/>
  <c r="F326" i="8" s="1"/>
  <c r="B5" i="8"/>
  <c r="B13" i="8"/>
  <c r="B21" i="8"/>
  <c r="B29" i="8"/>
  <c r="B37" i="8"/>
  <c r="B45" i="8"/>
  <c r="B53" i="8"/>
  <c r="B61" i="8"/>
  <c r="B69" i="8"/>
  <c r="B77" i="8"/>
  <c r="B85" i="8"/>
  <c r="B93" i="8"/>
  <c r="B101" i="8"/>
  <c r="B109" i="8"/>
  <c r="B117" i="8"/>
  <c r="B125" i="8"/>
  <c r="B133" i="8"/>
  <c r="B141" i="8"/>
  <c r="B149" i="8"/>
  <c r="C3" i="8"/>
  <c r="F3" i="8" s="1" a="1"/>
  <c r="F3" i="8" s="1"/>
  <c r="C14" i="8"/>
  <c r="F14" i="8" s="1" a="1"/>
  <c r="F14" i="8" s="1"/>
  <c r="C25" i="8"/>
  <c r="F25" i="8" s="1" a="1"/>
  <c r="F25" i="8" s="1"/>
  <c r="C35" i="8"/>
  <c r="F35" i="8" s="1" a="1"/>
  <c r="F35" i="8" s="1"/>
  <c r="C46" i="8"/>
  <c r="F46" i="8" s="1" a="1"/>
  <c r="F46" i="8" s="1"/>
  <c r="C57" i="8"/>
  <c r="F57" i="8" s="1" a="1"/>
  <c r="F57" i="8" s="1"/>
  <c r="C67" i="8"/>
  <c r="F67" i="8" s="1" a="1"/>
  <c r="F67" i="8" s="1"/>
  <c r="C78" i="8"/>
  <c r="F78" i="8" s="1" a="1"/>
  <c r="F78" i="8" s="1"/>
  <c r="C7" i="8"/>
  <c r="F7" i="8" s="1" a="1"/>
  <c r="F7" i="8" s="1"/>
  <c r="C26" i="8"/>
  <c r="F26" i="8" s="1" a="1"/>
  <c r="F26" i="8" s="1"/>
  <c r="C41" i="8"/>
  <c r="F41" i="8" s="1" a="1"/>
  <c r="F41" i="8" s="1"/>
  <c r="C59" i="8"/>
  <c r="F59" i="8" s="1" a="1"/>
  <c r="F59" i="8" s="1"/>
  <c r="C74" i="8"/>
  <c r="F74" i="8" s="1" a="1"/>
  <c r="F74" i="8" s="1"/>
  <c r="C91" i="8"/>
  <c r="F91" i="8" s="1" a="1"/>
  <c r="F91" i="8" s="1"/>
  <c r="C105" i="8"/>
  <c r="F105" i="8" s="1" a="1"/>
  <c r="F105" i="8" s="1"/>
  <c r="C121" i="8"/>
  <c r="F121" i="8" s="1" a="1"/>
  <c r="F121" i="8" s="1"/>
  <c r="C134" i="8"/>
  <c r="F134" i="8" s="1" a="1"/>
  <c r="F134" i="8" s="1"/>
  <c r="C147" i="8"/>
  <c r="F147" i="8" s="1" a="1"/>
  <c r="F147" i="8" s="1"/>
  <c r="C163" i="8"/>
  <c r="F163" i="8" s="1" a="1"/>
  <c r="F163" i="8" s="1"/>
  <c r="C176" i="8"/>
  <c r="F176" i="8" s="1" a="1"/>
  <c r="F176" i="8" s="1"/>
  <c r="C187" i="8"/>
  <c r="F187" i="8" s="1" a="1"/>
  <c r="F187" i="8" s="1"/>
  <c r="C199" i="8"/>
  <c r="F199" i="8" s="1" a="1"/>
  <c r="F199" i="8" s="1"/>
  <c r="C209" i="8"/>
  <c r="F209" i="8" s="1" a="1"/>
  <c r="F209" i="8" s="1"/>
  <c r="C219" i="8"/>
  <c r="F219" i="8" s="1" a="1"/>
  <c r="F219" i="8" s="1"/>
  <c r="C231" i="8"/>
  <c r="F231" i="8" s="1" a="1"/>
  <c r="F231" i="8" s="1"/>
  <c r="C241" i="8"/>
  <c r="F241" i="8" s="1" a="1"/>
  <c r="F241" i="8" s="1"/>
  <c r="C251" i="8"/>
  <c r="F251" i="8" s="1" a="1"/>
  <c r="F251" i="8" s="1"/>
  <c r="C263" i="8"/>
  <c r="F263" i="8" s="1" a="1"/>
  <c r="F263" i="8" s="1"/>
  <c r="C273" i="8"/>
  <c r="F273" i="8" s="1" a="1"/>
  <c r="F273" i="8" s="1"/>
  <c r="C283" i="8"/>
  <c r="F283" i="8" s="1" a="1"/>
  <c r="F283" i="8" s="1"/>
  <c r="C295" i="8"/>
  <c r="F295" i="8" s="1" a="1"/>
  <c r="F295" i="8" s="1"/>
  <c r="C305" i="8"/>
  <c r="F305" i="8" s="1" a="1"/>
  <c r="F305" i="8" s="1"/>
  <c r="C315" i="8"/>
  <c r="F315" i="8" s="1" a="1"/>
  <c r="F315" i="8" s="1"/>
  <c r="C327" i="8"/>
  <c r="F327" i="8" s="1" a="1"/>
  <c r="F327" i="8" s="1"/>
  <c r="B8" i="8"/>
  <c r="B18" i="8"/>
  <c r="B30" i="8"/>
  <c r="B40" i="8"/>
  <c r="B50" i="8"/>
  <c r="B59" i="8"/>
  <c r="B68" i="8"/>
  <c r="B78" i="8"/>
  <c r="B87" i="8"/>
  <c r="B96" i="8"/>
  <c r="B105" i="8"/>
  <c r="B114" i="8"/>
  <c r="B123" i="8"/>
  <c r="B132" i="8"/>
  <c r="B142" i="8"/>
  <c r="B151" i="8"/>
  <c r="B159" i="8"/>
  <c r="B167" i="8"/>
  <c r="B175" i="8"/>
  <c r="B183" i="8"/>
  <c r="B191" i="8"/>
  <c r="B199" i="8"/>
  <c r="B207" i="8"/>
  <c r="B215" i="8"/>
  <c r="B223" i="8"/>
  <c r="B231" i="8"/>
  <c r="B239" i="8"/>
  <c r="B247" i="8"/>
  <c r="B255" i="8"/>
  <c r="B263" i="8"/>
  <c r="B271" i="8"/>
  <c r="B279" i="8"/>
  <c r="B287" i="8"/>
  <c r="B295" i="8"/>
  <c r="C9" i="8"/>
  <c r="F9" i="8" s="1" a="1"/>
  <c r="F9" i="8" s="1"/>
  <c r="C27" i="8"/>
  <c r="F27" i="8" s="1" a="1"/>
  <c r="F27" i="8" s="1"/>
  <c r="C42" i="8"/>
  <c r="F42" i="8" s="1" a="1"/>
  <c r="F42" i="8" s="1"/>
  <c r="C61" i="8"/>
  <c r="F61" i="8" s="1" a="1"/>
  <c r="F61" i="8" s="1"/>
  <c r="C79" i="8"/>
  <c r="F79" i="8" s="1" a="1"/>
  <c r="F79" i="8" s="1"/>
  <c r="C93" i="8"/>
  <c r="F93" i="8" s="1" a="1"/>
  <c r="F93" i="8" s="1"/>
  <c r="C106" i="8"/>
  <c r="F106" i="8" s="1" a="1"/>
  <c r="F106" i="8" s="1"/>
  <c r="C122" i="8"/>
  <c r="F122" i="8" s="1" a="1"/>
  <c r="F122" i="8" s="1"/>
  <c r="C135" i="8"/>
  <c r="F135" i="8" s="1" a="1"/>
  <c r="F135" i="8" s="1"/>
  <c r="C149" i="8"/>
  <c r="F149" i="8" s="1" a="1"/>
  <c r="F149" i="8" s="1"/>
  <c r="C165" i="8"/>
  <c r="F165" i="8" s="1" a="1"/>
  <c r="F165" i="8" s="1"/>
  <c r="C177" i="8"/>
  <c r="F177" i="8" s="1" a="1"/>
  <c r="F177" i="8" s="1"/>
  <c r="C188" i="8"/>
  <c r="F188" i="8" s="1" a="1"/>
  <c r="F188" i="8" s="1"/>
  <c r="C200" i="8"/>
  <c r="F200" i="8" s="1" a="1"/>
  <c r="F200" i="8" s="1"/>
  <c r="C210" i="8"/>
  <c r="F210" i="8" s="1" a="1"/>
  <c r="F210" i="8" s="1"/>
  <c r="C220" i="8"/>
  <c r="F220" i="8" s="1" a="1"/>
  <c r="F220" i="8" s="1"/>
  <c r="C232" i="8"/>
  <c r="F232" i="8" s="1" a="1"/>
  <c r="F232" i="8" s="1"/>
  <c r="C242" i="8"/>
  <c r="F242" i="8" s="1" a="1"/>
  <c r="F242" i="8" s="1"/>
  <c r="C252" i="8"/>
  <c r="F252" i="8" s="1" a="1"/>
  <c r="F252" i="8" s="1"/>
  <c r="C264" i="8"/>
  <c r="F264" i="8" s="1" a="1"/>
  <c r="F264" i="8" s="1"/>
  <c r="C274" i="8"/>
  <c r="F274" i="8" s="1" a="1"/>
  <c r="F274" i="8" s="1"/>
  <c r="C284" i="8"/>
  <c r="F284" i="8" s="1" a="1"/>
  <c r="F284" i="8" s="1"/>
  <c r="C296" i="8"/>
  <c r="F296" i="8" s="1" a="1"/>
  <c r="F296" i="8" s="1"/>
  <c r="C306" i="8"/>
  <c r="F306" i="8" s="1" a="1"/>
  <c r="F306" i="8" s="1"/>
  <c r="C316" i="8"/>
  <c r="F316" i="8" s="1" a="1"/>
  <c r="F316" i="8" s="1"/>
  <c r="C328" i="8"/>
  <c r="F328" i="8" s="1" a="1"/>
  <c r="F328" i="8" s="1"/>
  <c r="B9" i="8"/>
  <c r="B19" i="8"/>
  <c r="B31" i="8"/>
  <c r="B41" i="8"/>
  <c r="B51" i="8"/>
  <c r="B60" i="8"/>
  <c r="B70" i="8"/>
  <c r="B79" i="8"/>
  <c r="B88" i="8"/>
  <c r="B97" i="8"/>
  <c r="B106" i="8"/>
  <c r="B115" i="8"/>
  <c r="B124" i="8"/>
  <c r="B134" i="8"/>
  <c r="B143" i="8"/>
  <c r="B152" i="8"/>
  <c r="B160" i="8"/>
  <c r="B168" i="8"/>
  <c r="C10" i="8"/>
  <c r="F10" i="8" s="1" a="1"/>
  <c r="F10" i="8" s="1"/>
  <c r="C29" i="8"/>
  <c r="F29" i="8" s="1" a="1"/>
  <c r="F29" i="8" s="1"/>
  <c r="C47" i="8"/>
  <c r="F47" i="8" s="1" a="1"/>
  <c r="F47" i="8" s="1"/>
  <c r="C62" i="8"/>
  <c r="F62" i="8" s="1" a="1"/>
  <c r="F62" i="8" s="1"/>
  <c r="C81" i="8"/>
  <c r="F81" i="8" s="1" a="1"/>
  <c r="F81" i="8" s="1"/>
  <c r="C94" i="8"/>
  <c r="F94" i="8" s="1" a="1"/>
  <c r="F94" i="8" s="1"/>
  <c r="C110" i="8"/>
  <c r="F110" i="8" s="1" a="1"/>
  <c r="F110" i="8" s="1"/>
  <c r="C123" i="8"/>
  <c r="F123" i="8" s="1" a="1"/>
  <c r="F123" i="8" s="1"/>
  <c r="C137" i="8"/>
  <c r="F137" i="8" s="1" a="1"/>
  <c r="F137" i="8" s="1"/>
  <c r="C153" i="8"/>
  <c r="F153" i="8" s="1" a="1"/>
  <c r="F153" i="8" s="1"/>
  <c r="C166" i="8"/>
  <c r="F166" i="8" s="1" a="1"/>
  <c r="F166" i="8" s="1"/>
  <c r="C178" i="8"/>
  <c r="F178" i="8" s="1" a="1"/>
  <c r="F178" i="8" s="1"/>
  <c r="C191" i="8"/>
  <c r="F191" i="8" s="1" a="1"/>
  <c r="F191" i="8" s="1"/>
  <c r="C201" i="8"/>
  <c r="F201" i="8" s="1" a="1"/>
  <c r="F201" i="8" s="1"/>
  <c r="C211" i="8"/>
  <c r="F211" i="8" s="1" a="1"/>
  <c r="F211" i="8" s="1"/>
  <c r="C223" i="8"/>
  <c r="F223" i="8" s="1" a="1"/>
  <c r="F223" i="8" s="1"/>
  <c r="C233" i="8"/>
  <c r="F233" i="8" s="1" a="1"/>
  <c r="F233" i="8" s="1"/>
  <c r="C243" i="8"/>
  <c r="F243" i="8" s="1" a="1"/>
  <c r="F243" i="8" s="1"/>
  <c r="C255" i="8"/>
  <c r="F255" i="8" s="1" a="1"/>
  <c r="F255" i="8" s="1"/>
  <c r="C265" i="8"/>
  <c r="F265" i="8" s="1" a="1"/>
  <c r="F265" i="8" s="1"/>
  <c r="C275" i="8"/>
  <c r="F275" i="8" s="1" a="1"/>
  <c r="F275" i="8" s="1"/>
  <c r="C287" i="8"/>
  <c r="F287" i="8" s="1" a="1"/>
  <c r="F287" i="8" s="1"/>
  <c r="C297" i="8"/>
  <c r="F297" i="8" s="1" a="1"/>
  <c r="F297" i="8" s="1"/>
  <c r="C307" i="8"/>
  <c r="F307" i="8" s="1" a="1"/>
  <c r="F307" i="8" s="1"/>
  <c r="C319" i="8"/>
  <c r="F319" i="8" s="1" a="1"/>
  <c r="F319" i="8" s="1"/>
  <c r="C329" i="8"/>
  <c r="F329" i="8" s="1" a="1"/>
  <c r="F329" i="8" s="1"/>
  <c r="B10" i="8"/>
  <c r="B22" i="8"/>
  <c r="B32" i="8"/>
  <c r="B42" i="8"/>
  <c r="B52" i="8"/>
  <c r="B62" i="8"/>
  <c r="B71" i="8"/>
  <c r="B80" i="8"/>
  <c r="B89" i="8"/>
  <c r="B98" i="8"/>
  <c r="B107" i="8"/>
  <c r="B116" i="8"/>
  <c r="B126" i="8"/>
  <c r="B135" i="8"/>
  <c r="B144" i="8"/>
  <c r="B153" i="8"/>
  <c r="B161" i="8"/>
  <c r="B169" i="8"/>
  <c r="B177" i="8"/>
  <c r="B185" i="8"/>
  <c r="B193" i="8"/>
  <c r="B201" i="8"/>
  <c r="C15" i="8"/>
  <c r="F15" i="8" s="1" a="1"/>
  <c r="F15" i="8" s="1"/>
  <c r="C30" i="8"/>
  <c r="F30" i="8" s="1" a="1"/>
  <c r="F30" i="8" s="1"/>
  <c r="C49" i="8"/>
  <c r="F49" i="8" s="1" a="1"/>
  <c r="F49" i="8" s="1"/>
  <c r="C63" i="8"/>
  <c r="F63" i="8" s="1" a="1"/>
  <c r="F63" i="8" s="1"/>
  <c r="C82" i="8"/>
  <c r="F82" i="8" s="1" a="1"/>
  <c r="F82" i="8" s="1"/>
  <c r="C95" i="8"/>
  <c r="F95" i="8" s="1" a="1"/>
  <c r="F95" i="8" s="1"/>
  <c r="C111" i="8"/>
  <c r="F111" i="8" s="1" a="1"/>
  <c r="F111" i="8" s="1"/>
  <c r="C125" i="8"/>
  <c r="F125" i="8" s="1" a="1"/>
  <c r="F125" i="8" s="1"/>
  <c r="C138" i="8"/>
  <c r="F138" i="8" s="1" a="1"/>
  <c r="F138" i="8" s="1"/>
  <c r="C154" i="8"/>
  <c r="F154" i="8" s="1" a="1"/>
  <c r="F154" i="8" s="1"/>
  <c r="C167" i="8"/>
  <c r="F167" i="8" s="1" a="1"/>
  <c r="F167" i="8" s="1"/>
  <c r="C179" i="8"/>
  <c r="F179" i="8" s="1" a="1"/>
  <c r="F179" i="8" s="1"/>
  <c r="C192" i="8"/>
  <c r="F192" i="8" s="1" a="1"/>
  <c r="F192" i="8" s="1"/>
  <c r="C202" i="8"/>
  <c r="F202" i="8" s="1" a="1"/>
  <c r="F202" i="8" s="1"/>
  <c r="C212" i="8"/>
  <c r="F212" i="8" s="1" a="1"/>
  <c r="F212" i="8" s="1"/>
  <c r="C224" i="8"/>
  <c r="F224" i="8" s="1" a="1"/>
  <c r="F224" i="8" s="1"/>
  <c r="C234" i="8"/>
  <c r="F234" i="8" s="1" a="1"/>
  <c r="F234" i="8" s="1"/>
  <c r="C244" i="8"/>
  <c r="F244" i="8" s="1" a="1"/>
  <c r="F244" i="8" s="1"/>
  <c r="C256" i="8"/>
  <c r="F256" i="8" s="1" a="1"/>
  <c r="F256" i="8" s="1"/>
  <c r="C266" i="8"/>
  <c r="F266" i="8" s="1" a="1"/>
  <c r="F266" i="8" s="1"/>
  <c r="C276" i="8"/>
  <c r="F276" i="8" s="1" a="1"/>
  <c r="F276" i="8" s="1"/>
  <c r="C288" i="8"/>
  <c r="F288" i="8" s="1" a="1"/>
  <c r="F288" i="8" s="1"/>
  <c r="C298" i="8"/>
  <c r="F298" i="8" s="1" a="1"/>
  <c r="F298" i="8" s="1"/>
  <c r="C308" i="8"/>
  <c r="F308" i="8" s="1" a="1"/>
  <c r="F308" i="8" s="1"/>
  <c r="C320" i="8"/>
  <c r="F320" i="8" s="1" a="1"/>
  <c r="F320" i="8" s="1"/>
  <c r="C330" i="8"/>
  <c r="F330" i="8" s="1" a="1"/>
  <c r="F330" i="8" s="1"/>
  <c r="B11" i="8"/>
  <c r="B23" i="8"/>
  <c r="B33" i="8"/>
  <c r="B43" i="8"/>
  <c r="B54" i="8"/>
  <c r="B63" i="8"/>
  <c r="B72" i="8"/>
  <c r="B81" i="8"/>
  <c r="B90" i="8"/>
  <c r="B99" i="8"/>
  <c r="B108" i="8"/>
  <c r="B118" i="8"/>
  <c r="B127" i="8"/>
  <c r="B136" i="8"/>
  <c r="B145" i="8"/>
  <c r="B154" i="8"/>
  <c r="B162" i="8"/>
  <c r="B170" i="8"/>
  <c r="B178" i="8"/>
  <c r="B186" i="8"/>
  <c r="B194" i="8"/>
  <c r="B202" i="8"/>
  <c r="B210" i="8"/>
  <c r="B218" i="8"/>
  <c r="B226" i="8"/>
  <c r="B234" i="8"/>
  <c r="B242" i="8"/>
  <c r="B250" i="8"/>
  <c r="B258" i="8"/>
  <c r="B266" i="8"/>
  <c r="B274" i="8"/>
  <c r="B282" i="8"/>
  <c r="B290" i="8"/>
  <c r="B298" i="8"/>
  <c r="B306" i="8"/>
  <c r="B314" i="8"/>
  <c r="B322" i="8"/>
  <c r="B330" i="8"/>
  <c r="C18" i="8"/>
  <c r="F18" i="8" s="1" a="1"/>
  <c r="F18" i="8" s="1"/>
  <c r="C37" i="8"/>
  <c r="F37" i="8" s="1" a="1"/>
  <c r="F37" i="8" s="1"/>
  <c r="C51" i="8"/>
  <c r="F51" i="8" s="1" a="1"/>
  <c r="F51" i="8" s="1"/>
  <c r="C70" i="8"/>
  <c r="F70" i="8" s="1" a="1"/>
  <c r="F70" i="8" s="1"/>
  <c r="C85" i="8"/>
  <c r="F85" i="8" s="1" a="1"/>
  <c r="F85" i="8" s="1"/>
  <c r="C101" i="8"/>
  <c r="F101" i="8" s="1" a="1"/>
  <c r="F101" i="8" s="1"/>
  <c r="C114" i="8"/>
  <c r="F114" i="8" s="1" a="1"/>
  <c r="F114" i="8" s="1"/>
  <c r="C127" i="8"/>
  <c r="F127" i="8" s="1" a="1"/>
  <c r="F127" i="8" s="1"/>
  <c r="C143" i="8"/>
  <c r="F143" i="8" s="1" a="1"/>
  <c r="F143" i="8" s="1"/>
  <c r="C157" i="8"/>
  <c r="F157" i="8" s="1" a="1"/>
  <c r="F157" i="8" s="1"/>
  <c r="C170" i="8"/>
  <c r="F170" i="8" s="1" a="1"/>
  <c r="F170" i="8" s="1"/>
  <c r="C184" i="8"/>
  <c r="F184" i="8" s="1" a="1"/>
  <c r="F184" i="8" s="1"/>
  <c r="C194" i="8"/>
  <c r="F194" i="8" s="1" a="1"/>
  <c r="F194" i="8" s="1"/>
  <c r="C204" i="8"/>
  <c r="F204" i="8" s="1" a="1"/>
  <c r="F204" i="8" s="1"/>
  <c r="C216" i="8"/>
  <c r="F216" i="8" s="1" a="1"/>
  <c r="F216" i="8" s="1"/>
  <c r="C226" i="8"/>
  <c r="F226" i="8" s="1" a="1"/>
  <c r="F226" i="8" s="1"/>
  <c r="C236" i="8"/>
  <c r="F236" i="8" s="1" a="1"/>
  <c r="F236" i="8" s="1"/>
  <c r="C248" i="8"/>
  <c r="F248" i="8" s="1" a="1"/>
  <c r="F248" i="8" s="1"/>
  <c r="C258" i="8"/>
  <c r="F258" i="8" s="1" a="1"/>
  <c r="F258" i="8" s="1"/>
  <c r="C268" i="8"/>
  <c r="F268" i="8" s="1" a="1"/>
  <c r="F268" i="8" s="1"/>
  <c r="C280" i="8"/>
  <c r="F280" i="8" s="1" a="1"/>
  <c r="F280" i="8" s="1"/>
  <c r="C290" i="8"/>
  <c r="F290" i="8" s="1" a="1"/>
  <c r="F290" i="8" s="1"/>
  <c r="C300" i="8"/>
  <c r="F300" i="8" s="1" a="1"/>
  <c r="F300" i="8" s="1"/>
  <c r="C312" i="8"/>
  <c r="F312" i="8" s="1" a="1"/>
  <c r="F312" i="8" s="1"/>
  <c r="C322" i="8"/>
  <c r="F322" i="8" s="1" a="1"/>
  <c r="F322" i="8" s="1"/>
  <c r="B3" i="8"/>
  <c r="B15" i="8"/>
  <c r="B25" i="8"/>
  <c r="B35" i="8"/>
  <c r="B47" i="8"/>
  <c r="B56" i="8"/>
  <c r="B65" i="8"/>
  <c r="B74" i="8"/>
  <c r="B83" i="8"/>
  <c r="B92" i="8"/>
  <c r="B102" i="8"/>
  <c r="B111" i="8"/>
  <c r="B120" i="8"/>
  <c r="B129" i="8"/>
  <c r="B138" i="8"/>
  <c r="B147" i="8"/>
  <c r="B156" i="8"/>
  <c r="B164" i="8"/>
  <c r="B299" i="8"/>
  <c r="B267" i="8"/>
  <c r="B235" i="8"/>
  <c r="B189" i="8"/>
  <c r="B158" i="8"/>
  <c r="B86" i="8"/>
  <c r="B7" i="8"/>
  <c r="C225" i="8"/>
  <c r="F225" i="8" s="1" a="1"/>
  <c r="F225" i="8" s="1"/>
  <c r="C159" i="8"/>
  <c r="F159" i="8" s="1" a="1"/>
  <c r="F159" i="8" s="1"/>
  <c r="C89" i="8"/>
  <c r="F89" i="8" s="1" a="1"/>
  <c r="F89" i="8" s="1"/>
  <c r="B325" i="8"/>
  <c r="B316" i="8"/>
  <c r="B307" i="8"/>
  <c r="B297" i="8"/>
  <c r="B286" i="8"/>
  <c r="B276" i="8"/>
  <c r="B265" i="8"/>
  <c r="B254" i="8"/>
  <c r="B244" i="8"/>
  <c r="B233" i="8"/>
  <c r="B222" i="8"/>
  <c r="B212" i="8"/>
  <c r="B200" i="8"/>
  <c r="B188" i="8"/>
  <c r="B174" i="8"/>
  <c r="B157" i="8"/>
  <c r="B131" i="8"/>
  <c r="B110" i="8"/>
  <c r="B84" i="8"/>
  <c r="B58" i="8"/>
  <c r="B34" i="8"/>
  <c r="B6" i="8"/>
  <c r="C304" i="8"/>
  <c r="F304" i="8" s="1" a="1"/>
  <c r="F304" i="8" s="1"/>
  <c r="C279" i="8"/>
  <c r="F279" i="8" s="1" a="1"/>
  <c r="F279" i="8" s="1"/>
  <c r="C249" i="8"/>
  <c r="F249" i="8" s="1" a="1"/>
  <c r="F249" i="8" s="1"/>
  <c r="C218" i="8"/>
  <c r="F218" i="8" s="1" a="1"/>
  <c r="F218" i="8" s="1"/>
  <c r="C193" i="8"/>
  <c r="F193" i="8" s="1" a="1"/>
  <c r="F193" i="8" s="1"/>
  <c r="C158" i="8"/>
  <c r="F158" i="8" s="1" a="1"/>
  <c r="F158" i="8" s="1"/>
  <c r="C117" i="8"/>
  <c r="F117" i="8" s="1" a="1"/>
  <c r="F117" i="8" s="1"/>
  <c r="C83" i="8"/>
  <c r="F83" i="8" s="1" a="1"/>
  <c r="F83" i="8" s="1"/>
  <c r="C38" i="8"/>
  <c r="F38" i="8" s="1" a="1"/>
  <c r="F38" i="8" s="1"/>
  <c r="B204" i="8"/>
  <c r="B163" i="8"/>
  <c r="B91" i="8"/>
  <c r="B14" i="8"/>
  <c r="C282" i="8"/>
  <c r="F282" i="8" s="1" a="1"/>
  <c r="F282" i="8" s="1"/>
  <c r="C196" i="8"/>
  <c r="F196" i="8" s="1" a="1"/>
  <c r="F196" i="8" s="1"/>
  <c r="C131" i="8"/>
  <c r="F131" i="8" s="1" a="1"/>
  <c r="F131" i="8" s="1"/>
  <c r="C50" i="8"/>
  <c r="F50" i="8" s="1" a="1"/>
  <c r="F50" i="8" s="1"/>
  <c r="B326" i="8"/>
  <c r="B277" i="8"/>
  <c r="B224" i="8"/>
  <c r="B176" i="8"/>
  <c r="B64" i="8"/>
  <c r="C311" i="8"/>
  <c r="F311" i="8" s="1" a="1"/>
  <c r="F311" i="8" s="1"/>
  <c r="C195" i="8"/>
  <c r="F195" i="8" s="1" a="1"/>
  <c r="F195" i="8" s="1"/>
  <c r="C126" i="8"/>
  <c r="F126" i="8" s="1" a="1"/>
  <c r="F126" i="8" s="1"/>
  <c r="C39" i="8"/>
  <c r="F39" i="8" s="1" a="1"/>
  <c r="F39" i="8" s="1"/>
  <c r="B324" i="8"/>
  <c r="B315" i="8"/>
  <c r="B305" i="8"/>
  <c r="B296" i="8"/>
  <c r="B285" i="8"/>
  <c r="B275" i="8"/>
  <c r="B264" i="8"/>
  <c r="B253" i="8"/>
  <c r="B243" i="8"/>
  <c r="B232" i="8"/>
  <c r="B221" i="8"/>
  <c r="B211" i="8"/>
  <c r="B198" i="8"/>
  <c r="B187" i="8"/>
  <c r="B173" i="8"/>
  <c r="B155" i="8"/>
  <c r="B130" i="8"/>
  <c r="B104" i="8"/>
  <c r="B82" i="8"/>
  <c r="B57" i="8"/>
  <c r="B27" i="8"/>
  <c r="C331" i="8"/>
  <c r="F331" i="8" s="1" a="1"/>
  <c r="F331" i="8" s="1"/>
  <c r="C303" i="8"/>
  <c r="F303" i="8" s="1" a="1"/>
  <c r="F303" i="8" s="1"/>
  <c r="C272" i="8"/>
  <c r="F272" i="8" s="1" a="1"/>
  <c r="F272" i="8" s="1"/>
  <c r="C247" i="8"/>
  <c r="F247" i="8" s="1" a="1"/>
  <c r="F247" i="8" s="1"/>
  <c r="C217" i="8"/>
  <c r="F217" i="8" s="1" a="1"/>
  <c r="F217" i="8" s="1"/>
  <c r="C186" i="8"/>
  <c r="F186" i="8" s="1" a="1"/>
  <c r="F186" i="8" s="1"/>
  <c r="C155" i="8"/>
  <c r="F155" i="8" s="1" a="1"/>
  <c r="F155" i="8" s="1"/>
  <c r="C115" i="8"/>
  <c r="F115" i="8" s="1" a="1"/>
  <c r="F115" i="8" s="1"/>
  <c r="C73" i="8"/>
  <c r="F73" i="8" s="1" a="1"/>
  <c r="F73" i="8" s="1"/>
  <c r="C31" i="8"/>
  <c r="F31" i="8" s="1" a="1"/>
  <c r="F31" i="8" s="1"/>
  <c r="B318" i="8"/>
  <c r="B300" i="8"/>
  <c r="B278" i="8"/>
  <c r="B257" i="8"/>
  <c r="B236" i="8"/>
  <c r="B214" i="8"/>
  <c r="B179" i="8"/>
  <c r="B113" i="8"/>
  <c r="B39" i="8"/>
  <c r="C257" i="8"/>
  <c r="F257" i="8" s="1" a="1"/>
  <c r="F257" i="8" s="1"/>
  <c r="B308" i="8"/>
  <c r="B256" i="8"/>
  <c r="B213" i="8"/>
  <c r="B137" i="8"/>
  <c r="B38" i="8"/>
  <c r="C250" i="8"/>
  <c r="F250" i="8" s="1" a="1"/>
  <c r="F250" i="8" s="1"/>
  <c r="B323" i="8"/>
  <c r="B313" i="8"/>
  <c r="B304" i="8"/>
  <c r="B294" i="8"/>
  <c r="B284" i="8"/>
  <c r="B273" i="8"/>
  <c r="B262" i="8"/>
  <c r="B252" i="8"/>
  <c r="B241" i="8"/>
  <c r="B230" i="8"/>
  <c r="B220" i="8"/>
  <c r="B209" i="8"/>
  <c r="B197" i="8"/>
  <c r="B184" i="8"/>
  <c r="B172" i="8"/>
  <c r="B150" i="8"/>
  <c r="B128" i="8"/>
  <c r="B103" i="8"/>
  <c r="B76" i="8"/>
  <c r="B55" i="8"/>
  <c r="B26" i="8"/>
  <c r="C324" i="8"/>
  <c r="F324" i="8" s="1" a="1"/>
  <c r="F324" i="8" s="1"/>
  <c r="C299" i="8"/>
  <c r="F299" i="8" s="1" a="1"/>
  <c r="F299" i="8" s="1"/>
  <c r="C271" i="8"/>
  <c r="F271" i="8" s="1" a="1"/>
  <c r="F271" i="8" s="1"/>
  <c r="C240" i="8"/>
  <c r="F240" i="8" s="1" a="1"/>
  <c r="F240" i="8" s="1"/>
  <c r="C215" i="8"/>
  <c r="F215" i="8" s="1" a="1"/>
  <c r="F215" i="8" s="1"/>
  <c r="C185" i="8"/>
  <c r="F185" i="8" s="1" a="1"/>
  <c r="F185" i="8" s="1"/>
  <c r="C146" i="8"/>
  <c r="F146" i="8" s="1" a="1"/>
  <c r="F146" i="8" s="1"/>
  <c r="C113" i="8"/>
  <c r="F113" i="8" s="1" a="1"/>
  <c r="F113" i="8" s="1"/>
  <c r="C71" i="8"/>
  <c r="F71" i="8" s="1" a="1"/>
  <c r="F71" i="8" s="1"/>
  <c r="C21" i="8"/>
  <c r="F21" i="8" s="1" a="1"/>
  <c r="F21" i="8" s="1"/>
  <c r="B327" i="8"/>
  <c r="B309" i="8"/>
  <c r="B289" i="8"/>
  <c r="B268" i="8"/>
  <c r="B246" i="8"/>
  <c r="B225" i="8"/>
  <c r="B190" i="8"/>
  <c r="B139" i="8"/>
  <c r="B66" i="8"/>
  <c r="C313" i="8"/>
  <c r="F313" i="8" s="1" a="1"/>
  <c r="F313" i="8" s="1"/>
  <c r="C227" i="8"/>
  <c r="F227" i="8" s="1" a="1"/>
  <c r="F227" i="8" s="1"/>
  <c r="C169" i="8"/>
  <c r="F169" i="8" s="1" a="1"/>
  <c r="F169" i="8" s="1"/>
  <c r="C90" i="8"/>
  <c r="F90" i="8" s="1" a="1"/>
  <c r="F90" i="8" s="1"/>
  <c r="C5" i="8"/>
  <c r="F5" i="8" s="1" a="1"/>
  <c r="F5" i="8" s="1"/>
  <c r="B317" i="8"/>
  <c r="B288" i="8"/>
  <c r="B245" i="8"/>
  <c r="B203" i="8"/>
  <c r="B112" i="8"/>
  <c r="C281" i="8"/>
  <c r="F281" i="8" s="1" a="1"/>
  <c r="F281" i="8" s="1"/>
  <c r="B331" i="8"/>
  <c r="B321" i="8"/>
  <c r="B312" i="8"/>
  <c r="B303" i="8"/>
  <c r="B293" i="8"/>
  <c r="B283" i="8"/>
  <c r="B272" i="8"/>
  <c r="B261" i="8"/>
  <c r="B251" i="8"/>
  <c r="B240" i="8"/>
  <c r="B229" i="8"/>
  <c r="B219" i="8"/>
  <c r="B208" i="8"/>
  <c r="B196" i="8"/>
  <c r="B182" i="8"/>
  <c r="B171" i="8"/>
  <c r="B148" i="8"/>
  <c r="B122" i="8"/>
  <c r="B100" i="8"/>
  <c r="B75" i="8"/>
  <c r="B49" i="8"/>
  <c r="B24" i="8"/>
  <c r="C323" i="8"/>
  <c r="F323" i="8" s="1" a="1"/>
  <c r="F323" i="8" s="1"/>
  <c r="C292" i="8"/>
  <c r="F292" i="8" s="1" a="1"/>
  <c r="F292" i="8" s="1"/>
  <c r="C267" i="8"/>
  <c r="F267" i="8" s="1" a="1"/>
  <c r="F267" i="8" s="1"/>
  <c r="C239" i="8"/>
  <c r="F239" i="8" s="1" a="1"/>
  <c r="F239" i="8" s="1"/>
  <c r="C208" i="8"/>
  <c r="F208" i="8" s="1" a="1"/>
  <c r="F208" i="8" s="1"/>
  <c r="C183" i="8"/>
  <c r="F183" i="8" s="1" a="1"/>
  <c r="F183" i="8" s="1"/>
  <c r="C145" i="8"/>
  <c r="F145" i="8" s="1" a="1"/>
  <c r="F145" i="8" s="1"/>
  <c r="C103" i="8"/>
  <c r="F103" i="8" s="1" a="1"/>
  <c r="F103" i="8" s="1"/>
  <c r="C69" i="8"/>
  <c r="F69" i="8" s="1" a="1"/>
  <c r="F69" i="8" s="1"/>
  <c r="C19" i="8"/>
  <c r="F19" i="8" s="1" a="1"/>
  <c r="F19" i="8" s="1"/>
  <c r="H332" i="8" l="1" a="1"/>
  <c r="H332" i="8" s="1"/>
  <c r="G332" i="8" a="1"/>
  <c r="G332" i="8" s="1"/>
  <c r="J332" i="8" a="1"/>
  <c r="J332" i="8" s="1"/>
  <c r="E332" i="8" a="1"/>
  <c r="E332" i="8" s="1"/>
  <c r="I332" i="8" a="1"/>
  <c r="I332" i="8" s="1"/>
  <c r="H333" i="8" a="1"/>
  <c r="H333" i="8" s="1"/>
  <c r="G333" i="8" a="1"/>
  <c r="G333" i="8" s="1"/>
  <c r="E333" i="8" a="1"/>
  <c r="E333" i="8" s="1"/>
  <c r="J333" i="8" a="1"/>
  <c r="J333" i="8" s="1"/>
  <c r="I333" i="8" a="1"/>
  <c r="I333" i="8" s="1"/>
  <c r="E103" i="8" a="1"/>
  <c r="E103" i="8" s="1"/>
  <c r="I103" i="8" a="1"/>
  <c r="I103" i="8" s="1"/>
  <c r="H103" i="8" a="1"/>
  <c r="H103" i="8" s="1"/>
  <c r="G103" i="8" a="1"/>
  <c r="G103" i="8" s="1"/>
  <c r="E230" i="8" a="1"/>
  <c r="E230" i="8" s="1"/>
  <c r="H230" i="8" a="1"/>
  <c r="H230" i="8" s="1"/>
  <c r="I230" i="8" a="1"/>
  <c r="I230" i="8" s="1"/>
  <c r="G230" i="8" a="1"/>
  <c r="G230" i="8" s="1"/>
  <c r="E313" i="8" a="1"/>
  <c r="E313" i="8" s="1"/>
  <c r="H313" i="8" a="1"/>
  <c r="H313" i="8" s="1"/>
  <c r="I313" i="8" a="1"/>
  <c r="I313" i="8" s="1"/>
  <c r="G313" i="8" a="1"/>
  <c r="G313" i="8" s="1"/>
  <c r="E49" i="8" a="1"/>
  <c r="E49" i="8" s="1"/>
  <c r="I49" i="8" a="1"/>
  <c r="I49" i="8" s="1"/>
  <c r="H49" i="8" a="1"/>
  <c r="H49" i="8" s="1"/>
  <c r="G49" i="8" a="1"/>
  <c r="G49" i="8" s="1"/>
  <c r="E208" i="8" a="1"/>
  <c r="E208" i="8" s="1"/>
  <c r="I208" i="8" a="1"/>
  <c r="I208" i="8" s="1"/>
  <c r="G208" i="8" a="1"/>
  <c r="G208" i="8" s="1"/>
  <c r="H208" i="8" a="1"/>
  <c r="H208" i="8" s="1"/>
  <c r="H293" i="8" a="1"/>
  <c r="H293" i="8" s="1"/>
  <c r="I293" i="8" a="1"/>
  <c r="I293" i="8" s="1"/>
  <c r="E293" i="8" a="1"/>
  <c r="E293" i="8" s="1"/>
  <c r="G293" i="8" a="1"/>
  <c r="G293" i="8" s="1"/>
  <c r="E245" i="8" a="1"/>
  <c r="E245" i="8" s="1"/>
  <c r="I245" i="8" a="1"/>
  <c r="I245" i="8" s="1"/>
  <c r="H245" i="8" a="1"/>
  <c r="H245" i="8" s="1"/>
  <c r="G245" i="8" a="1"/>
  <c r="G245" i="8" s="1"/>
  <c r="E66" i="8" a="1"/>
  <c r="E66" i="8" s="1"/>
  <c r="I66" i="8" a="1"/>
  <c r="I66" i="8" s="1"/>
  <c r="H66" i="8" a="1"/>
  <c r="H66" i="8" s="1"/>
  <c r="G66" i="8" a="1"/>
  <c r="G66" i="8" s="1"/>
  <c r="E327" i="8" a="1"/>
  <c r="E327" i="8" s="1"/>
  <c r="H327" i="8" a="1"/>
  <c r="H327" i="8" s="1"/>
  <c r="I327" i="8" a="1"/>
  <c r="I327" i="8" s="1"/>
  <c r="G327" i="8" a="1"/>
  <c r="G327" i="8" s="1"/>
  <c r="E75" i="8" a="1"/>
  <c r="E75" i="8" s="1"/>
  <c r="I75" i="8" a="1"/>
  <c r="I75" i="8" s="1"/>
  <c r="H75" i="8" a="1"/>
  <c r="H75" i="8" s="1"/>
  <c r="G75" i="8" a="1"/>
  <c r="G75" i="8" s="1"/>
  <c r="E219" i="8" a="1"/>
  <c r="E219" i="8" s="1"/>
  <c r="I219" i="8" a="1"/>
  <c r="I219" i="8" s="1"/>
  <c r="H219" i="8" a="1"/>
  <c r="H219" i="8" s="1"/>
  <c r="G219" i="8" a="1"/>
  <c r="G219" i="8" s="1"/>
  <c r="E303" i="8" a="1"/>
  <c r="E303" i="8" s="1"/>
  <c r="I303" i="8" a="1"/>
  <c r="I303" i="8" s="1"/>
  <c r="H303" i="8" a="1"/>
  <c r="H303" i="8" s="1"/>
  <c r="G303" i="8" a="1"/>
  <c r="G303" i="8" s="1"/>
  <c r="I288" i="8" a="1"/>
  <c r="I288" i="8" s="1"/>
  <c r="E288" i="8" a="1"/>
  <c r="E288" i="8" s="1"/>
  <c r="H288" i="8" a="1"/>
  <c r="H288" i="8" s="1"/>
  <c r="G288" i="8" a="1"/>
  <c r="G288" i="8" s="1"/>
  <c r="E139" i="8" a="1"/>
  <c r="E139" i="8" s="1"/>
  <c r="H139" i="8" a="1"/>
  <c r="H139" i="8" s="1"/>
  <c r="I139" i="8" a="1"/>
  <c r="I139" i="8" s="1"/>
  <c r="G139" i="8" a="1"/>
  <c r="G139" i="8" s="1"/>
  <c r="E34" i="8" a="1"/>
  <c r="E34" i="8" s="1"/>
  <c r="I34" i="8" a="1"/>
  <c r="I34" i="8" s="1"/>
  <c r="G34" i="8" a="1"/>
  <c r="G34" i="8" s="1"/>
  <c r="H34" i="8" a="1"/>
  <c r="H34" i="8" s="1"/>
  <c r="E200" i="8" a="1"/>
  <c r="E200" i="8" s="1"/>
  <c r="I200" i="8" a="1"/>
  <c r="I200" i="8" s="1"/>
  <c r="H200" i="8" a="1"/>
  <c r="H200" i="8" s="1"/>
  <c r="G200" i="8" a="1"/>
  <c r="G200" i="8" s="1"/>
  <c r="E286" i="8" a="1"/>
  <c r="E286" i="8" s="1"/>
  <c r="I286" i="8" a="1"/>
  <c r="I286" i="8" s="1"/>
  <c r="H286" i="8" a="1"/>
  <c r="H286" i="8" s="1"/>
  <c r="G286" i="8" a="1"/>
  <c r="G286" i="8" s="1"/>
  <c r="E7" i="8" a="1"/>
  <c r="E7" i="8" s="1"/>
  <c r="I7" i="8" a="1"/>
  <c r="I7" i="8" s="1"/>
  <c r="H7" i="8" a="1"/>
  <c r="H7" i="8" s="1"/>
  <c r="G7" i="8" a="1"/>
  <c r="G7" i="8" s="1"/>
  <c r="I156" i="8" a="1"/>
  <c r="I156" i="8" s="1"/>
  <c r="E156" i="8" a="1"/>
  <c r="E156" i="8" s="1"/>
  <c r="H156" i="8" a="1"/>
  <c r="H156" i="8" s="1"/>
  <c r="G156" i="8" a="1"/>
  <c r="G156" i="8" s="1"/>
  <c r="E83" i="8" a="1"/>
  <c r="E83" i="8" s="1"/>
  <c r="I83" i="8" a="1"/>
  <c r="I83" i="8" s="1"/>
  <c r="H83" i="8" a="1"/>
  <c r="H83" i="8" s="1"/>
  <c r="G83" i="8" a="1"/>
  <c r="G83" i="8" s="1"/>
  <c r="E3" i="8" a="1"/>
  <c r="E3" i="8" s="1"/>
  <c r="I3" i="8" a="1"/>
  <c r="I3" i="8" s="1"/>
  <c r="G3" i="8" a="1"/>
  <c r="G3" i="8" s="1"/>
  <c r="H3" i="8" a="1"/>
  <c r="H3" i="8" s="1"/>
  <c r="E225" i="8" a="1"/>
  <c r="E225" i="8" s="1"/>
  <c r="I225" i="8" a="1"/>
  <c r="I225" i="8" s="1"/>
  <c r="H225" i="8" a="1"/>
  <c r="H225" i="8" s="1"/>
  <c r="G225" i="8" a="1"/>
  <c r="G225" i="8" s="1"/>
  <c r="E57" i="8" a="1"/>
  <c r="E57" i="8" s="1"/>
  <c r="H57" i="8" a="1"/>
  <c r="H57" i="8" s="1"/>
  <c r="G57" i="8" a="1"/>
  <c r="G57" i="8" s="1"/>
  <c r="I57" i="8" a="1"/>
  <c r="I57" i="8" s="1"/>
  <c r="I211" i="8" a="1"/>
  <c r="I211" i="8" s="1"/>
  <c r="E211" i="8" a="1"/>
  <c r="E211" i="8" s="1"/>
  <c r="H211" i="8" a="1"/>
  <c r="H211" i="8" s="1"/>
  <c r="G211" i="8" a="1"/>
  <c r="G211" i="8" s="1"/>
  <c r="E296" i="8" a="1"/>
  <c r="E296" i="8" s="1"/>
  <c r="H296" i="8" a="1"/>
  <c r="H296" i="8" s="1"/>
  <c r="G296" i="8" a="1"/>
  <c r="G296" i="8" s="1"/>
  <c r="I296" i="8" a="1"/>
  <c r="I296" i="8" s="1"/>
  <c r="E64" i="8" a="1"/>
  <c r="E64" i="8" s="1"/>
  <c r="I64" i="8" a="1"/>
  <c r="I64" i="8" s="1"/>
  <c r="H64" i="8" a="1"/>
  <c r="H64" i="8" s="1"/>
  <c r="G64" i="8" a="1"/>
  <c r="G64" i="8" s="1"/>
  <c r="E58" i="8" a="1"/>
  <c r="E58" i="8" s="1"/>
  <c r="I58" i="8" a="1"/>
  <c r="I58" i="8" s="1"/>
  <c r="H58" i="8" a="1"/>
  <c r="H58" i="8" s="1"/>
  <c r="G58" i="8" a="1"/>
  <c r="G58" i="8" s="1"/>
  <c r="E212" i="8" a="1"/>
  <c r="E212" i="8" s="1"/>
  <c r="I212" i="8" a="1"/>
  <c r="I212" i="8" s="1"/>
  <c r="H212" i="8" a="1"/>
  <c r="H212" i="8" s="1"/>
  <c r="G212" i="8" a="1"/>
  <c r="G212" i="8" s="1"/>
  <c r="E297" i="8" a="1"/>
  <c r="E297" i="8" s="1"/>
  <c r="H297" i="8" a="1"/>
  <c r="H297" i="8" s="1"/>
  <c r="G297" i="8" a="1"/>
  <c r="G297" i="8" s="1"/>
  <c r="I297" i="8" a="1"/>
  <c r="I297" i="8" s="1"/>
  <c r="I86" i="8" a="1"/>
  <c r="I86" i="8" s="1"/>
  <c r="E86" i="8" a="1"/>
  <c r="E86" i="8" s="1"/>
  <c r="H86" i="8" a="1"/>
  <c r="H86" i="8" s="1"/>
  <c r="G86" i="8" a="1"/>
  <c r="G86" i="8" s="1"/>
  <c r="E147" i="8" a="1"/>
  <c r="E147" i="8" s="1"/>
  <c r="I147" i="8" a="1"/>
  <c r="I147" i="8" s="1"/>
  <c r="H147" i="8" a="1"/>
  <c r="H147" i="8" s="1"/>
  <c r="G147" i="8" a="1"/>
  <c r="G147" i="8" s="1"/>
  <c r="E74" i="8" a="1"/>
  <c r="E74" i="8" s="1"/>
  <c r="I74" i="8" a="1"/>
  <c r="I74" i="8" s="1"/>
  <c r="H74" i="8" a="1"/>
  <c r="H74" i="8" s="1"/>
  <c r="G74" i="8" a="1"/>
  <c r="G74" i="8" s="1"/>
  <c r="E148" i="8" a="1"/>
  <c r="E148" i="8" s="1"/>
  <c r="I148" i="8" a="1"/>
  <c r="I148" i="8" s="1"/>
  <c r="H148" i="8" a="1"/>
  <c r="H148" i="8" s="1"/>
  <c r="G148" i="8" a="1"/>
  <c r="G148" i="8" s="1"/>
  <c r="E251" i="8" a="1"/>
  <c r="E251" i="8" s="1"/>
  <c r="I251" i="8" a="1"/>
  <c r="I251" i="8" s="1"/>
  <c r="H251" i="8" a="1"/>
  <c r="H251" i="8" s="1"/>
  <c r="G251" i="8" a="1"/>
  <c r="G251" i="8" s="1"/>
  <c r="E331" i="8" a="1"/>
  <c r="E331" i="8" s="1"/>
  <c r="H331" i="8" a="1"/>
  <c r="H331" i="8" s="1"/>
  <c r="I331" i="8" a="1"/>
  <c r="I331" i="8" s="1"/>
  <c r="G331" i="8" a="1"/>
  <c r="G331" i="8" s="1"/>
  <c r="E246" i="8" a="1"/>
  <c r="E246" i="8" s="1"/>
  <c r="I246" i="8" a="1"/>
  <c r="I246" i="8" s="1"/>
  <c r="H246" i="8" a="1"/>
  <c r="H246" i="8" s="1"/>
  <c r="G246" i="8" a="1"/>
  <c r="G246" i="8" s="1"/>
  <c r="I55" i="8" a="1"/>
  <c r="I55" i="8" s="1"/>
  <c r="E55" i="8" a="1"/>
  <c r="E55" i="8" s="1"/>
  <c r="G55" i="8" a="1"/>
  <c r="G55" i="8" s="1"/>
  <c r="H55" i="8" a="1"/>
  <c r="H55" i="8" s="1"/>
  <c r="E209" i="8" a="1"/>
  <c r="E209" i="8" s="1"/>
  <c r="I209" i="8" a="1"/>
  <c r="I209" i="8" s="1"/>
  <c r="G209" i="8" a="1"/>
  <c r="G209" i="8" s="1"/>
  <c r="H209" i="8" a="1"/>
  <c r="H209" i="8" s="1"/>
  <c r="E294" i="8" a="1"/>
  <c r="E294" i="8" s="1"/>
  <c r="H294" i="8" a="1"/>
  <c r="H294" i="8" s="1"/>
  <c r="I294" i="8" a="1"/>
  <c r="I294" i="8" s="1"/>
  <c r="G294" i="8" a="1"/>
  <c r="G294" i="8" s="1"/>
  <c r="E256" i="8" a="1"/>
  <c r="E256" i="8" s="1"/>
  <c r="I256" i="8" a="1"/>
  <c r="I256" i="8" s="1"/>
  <c r="H256" i="8" a="1"/>
  <c r="H256" i="8" s="1"/>
  <c r="G256" i="8" a="1"/>
  <c r="G256" i="8" s="1"/>
  <c r="I257" i="8" a="1"/>
  <c r="I257" i="8" s="1"/>
  <c r="E257" i="8" a="1"/>
  <c r="E257" i="8" s="1"/>
  <c r="H257" i="8" a="1"/>
  <c r="H257" i="8" s="1"/>
  <c r="G257" i="8" a="1"/>
  <c r="G257" i="8" s="1"/>
  <c r="E82" i="8" a="1"/>
  <c r="E82" i="8" s="1"/>
  <c r="H82" i="8" a="1"/>
  <c r="H82" i="8" s="1"/>
  <c r="I82" i="8" a="1"/>
  <c r="I82" i="8" s="1"/>
  <c r="G82" i="8" a="1"/>
  <c r="G82" i="8" s="1"/>
  <c r="E221" i="8" a="1"/>
  <c r="E221" i="8" s="1"/>
  <c r="I221" i="8" a="1"/>
  <c r="I221" i="8" s="1"/>
  <c r="G221" i="8" a="1"/>
  <c r="G221" i="8" s="1"/>
  <c r="H221" i="8" a="1"/>
  <c r="H221" i="8" s="1"/>
  <c r="E305" i="8" a="1"/>
  <c r="E305" i="8" s="1"/>
  <c r="I305" i="8" a="1"/>
  <c r="I305" i="8" s="1"/>
  <c r="H305" i="8" a="1"/>
  <c r="H305" i="8" s="1"/>
  <c r="G305" i="8" a="1"/>
  <c r="G305" i="8" s="1"/>
  <c r="E176" i="8" a="1"/>
  <c r="E176" i="8" s="1"/>
  <c r="I176" i="8" a="1"/>
  <c r="I176" i="8" s="1"/>
  <c r="G176" i="8" a="1"/>
  <c r="G176" i="8" s="1"/>
  <c r="H176" i="8" a="1"/>
  <c r="H176" i="8" s="1"/>
  <c r="E14" i="8" a="1"/>
  <c r="E14" i="8" s="1"/>
  <c r="I14" i="8" a="1"/>
  <c r="I14" i="8" s="1"/>
  <c r="H14" i="8" a="1"/>
  <c r="H14" i="8" s="1"/>
  <c r="G14" i="8" a="1"/>
  <c r="G14" i="8" s="1"/>
  <c r="E84" i="8" a="1"/>
  <c r="E84" i="8" s="1"/>
  <c r="I84" i="8" a="1"/>
  <c r="I84" i="8" s="1"/>
  <c r="H84" i="8" a="1"/>
  <c r="H84" i="8" s="1"/>
  <c r="G84" i="8" a="1"/>
  <c r="G84" i="8" s="1"/>
  <c r="E222" i="8" a="1"/>
  <c r="E222" i="8" s="1"/>
  <c r="I222" i="8" a="1"/>
  <c r="I222" i="8" s="1"/>
  <c r="H222" i="8" a="1"/>
  <c r="H222" i="8" s="1"/>
  <c r="G222" i="8" a="1"/>
  <c r="G222" i="8" s="1"/>
  <c r="I307" i="8" a="1"/>
  <c r="I307" i="8" s="1"/>
  <c r="E307" i="8" a="1"/>
  <c r="E307" i="8" s="1"/>
  <c r="H307" i="8" a="1"/>
  <c r="H307" i="8" s="1"/>
  <c r="G307" i="8" a="1"/>
  <c r="G307" i="8" s="1"/>
  <c r="I158" i="8" a="1"/>
  <c r="I158" i="8" s="1"/>
  <c r="E158" i="8" a="1"/>
  <c r="E158" i="8" s="1"/>
  <c r="H158" i="8" a="1"/>
  <c r="H158" i="8" s="1"/>
  <c r="G158" i="8" a="1"/>
  <c r="G158" i="8" s="1"/>
  <c r="E138" i="8" a="1"/>
  <c r="E138" i="8" s="1"/>
  <c r="I138" i="8" a="1"/>
  <c r="I138" i="8" s="1"/>
  <c r="H138" i="8" a="1"/>
  <c r="H138" i="8" s="1"/>
  <c r="G138" i="8" a="1"/>
  <c r="G138" i="8" s="1"/>
  <c r="E65" i="8" a="1"/>
  <c r="E65" i="8" s="1"/>
  <c r="I65" i="8" a="1"/>
  <c r="I65" i="8" s="1"/>
  <c r="H65" i="8" a="1"/>
  <c r="H65" i="8" s="1"/>
  <c r="G65" i="8" a="1"/>
  <c r="G65" i="8" s="1"/>
  <c r="E330" i="8" a="1"/>
  <c r="E330" i="8" s="1"/>
  <c r="I330" i="8" a="1"/>
  <c r="I330" i="8" s="1"/>
  <c r="H330" i="8" a="1"/>
  <c r="H330" i="8" s="1"/>
  <c r="G330" i="8" a="1"/>
  <c r="G330" i="8" s="1"/>
  <c r="E266" i="8" a="1"/>
  <c r="E266" i="8" s="1"/>
  <c r="I266" i="8" a="1"/>
  <c r="I266" i="8" s="1"/>
  <c r="H266" i="8" a="1"/>
  <c r="H266" i="8" s="1"/>
  <c r="G266" i="8" a="1"/>
  <c r="G266" i="8" s="1"/>
  <c r="E202" i="8" a="1"/>
  <c r="E202" i="8" s="1"/>
  <c r="I202" i="8" a="1"/>
  <c r="I202" i="8" s="1"/>
  <c r="G202" i="8" a="1"/>
  <c r="G202" i="8" s="1"/>
  <c r="H202" i="8" a="1"/>
  <c r="H202" i="8" s="1"/>
  <c r="E136" i="8" a="1"/>
  <c r="E136" i="8" s="1"/>
  <c r="I136" i="8" a="1"/>
  <c r="I136" i="8" s="1"/>
  <c r="H136" i="8" a="1"/>
  <c r="H136" i="8" s="1"/>
  <c r="G136" i="8" a="1"/>
  <c r="G136" i="8" s="1"/>
  <c r="E63" i="8" a="1"/>
  <c r="E63" i="8" s="1"/>
  <c r="I63" i="8" a="1"/>
  <c r="I63" i="8" s="1"/>
  <c r="H63" i="8" a="1"/>
  <c r="H63" i="8" s="1"/>
  <c r="G63" i="8" a="1"/>
  <c r="G63" i="8" s="1"/>
  <c r="E201" i="8" a="1"/>
  <c r="E201" i="8" s="1"/>
  <c r="I201" i="8" a="1"/>
  <c r="I201" i="8" s="1"/>
  <c r="H201" i="8" a="1"/>
  <c r="H201" i="8" s="1"/>
  <c r="G201" i="8" a="1"/>
  <c r="G201" i="8" s="1"/>
  <c r="E135" i="8" a="1"/>
  <c r="E135" i="8" s="1"/>
  <c r="I135" i="8" a="1"/>
  <c r="I135" i="8" s="1"/>
  <c r="H135" i="8" a="1"/>
  <c r="H135" i="8" s="1"/>
  <c r="G135" i="8" a="1"/>
  <c r="G135" i="8" s="1"/>
  <c r="E62" i="8" a="1"/>
  <c r="E62" i="8" s="1"/>
  <c r="G62" i="8" a="1"/>
  <c r="G62" i="8" s="1"/>
  <c r="I62" i="8" a="1"/>
  <c r="I62" i="8" s="1"/>
  <c r="H62" i="8" a="1"/>
  <c r="H62" i="8" s="1"/>
  <c r="E168" i="8" a="1"/>
  <c r="E168" i="8" s="1"/>
  <c r="I168" i="8" a="1"/>
  <c r="I168" i="8" s="1"/>
  <c r="H168" i="8" a="1"/>
  <c r="H168" i="8" s="1"/>
  <c r="G168" i="8" a="1"/>
  <c r="G168" i="8" s="1"/>
  <c r="E97" i="8" a="1"/>
  <c r="E97" i="8" s="1"/>
  <c r="I97" i="8" a="1"/>
  <c r="I97" i="8" s="1"/>
  <c r="H97" i="8" a="1"/>
  <c r="H97" i="8" s="1"/>
  <c r="G97" i="8" a="1"/>
  <c r="G97" i="8" s="1"/>
  <c r="E19" i="8" a="1"/>
  <c r="E19" i="8" s="1"/>
  <c r="I19" i="8" a="1"/>
  <c r="I19" i="8" s="1"/>
  <c r="H19" i="8" a="1"/>
  <c r="H19" i="8" s="1"/>
  <c r="G19" i="8" a="1"/>
  <c r="G19" i="8" s="1"/>
  <c r="E263" i="8" a="1"/>
  <c r="E263" i="8" s="1"/>
  <c r="I263" i="8" a="1"/>
  <c r="I263" i="8" s="1"/>
  <c r="H263" i="8" a="1"/>
  <c r="H263" i="8" s="1"/>
  <c r="G263" i="8" a="1"/>
  <c r="G263" i="8" s="1"/>
  <c r="E199" i="8" a="1"/>
  <c r="E199" i="8" s="1"/>
  <c r="I199" i="8" a="1"/>
  <c r="I199" i="8" s="1"/>
  <c r="H199" i="8" a="1"/>
  <c r="H199" i="8" s="1"/>
  <c r="G199" i="8" a="1"/>
  <c r="G199" i="8" s="1"/>
  <c r="I132" i="8" a="1"/>
  <c r="I132" i="8" s="1"/>
  <c r="E132" i="8" a="1"/>
  <c r="E132" i="8" s="1"/>
  <c r="H132" i="8" a="1"/>
  <c r="H132" i="8" s="1"/>
  <c r="G132" i="8" a="1"/>
  <c r="G132" i="8" s="1"/>
  <c r="E59" i="8" a="1"/>
  <c r="E59" i="8" s="1"/>
  <c r="I59" i="8" a="1"/>
  <c r="I59" i="8" s="1"/>
  <c r="H59" i="8" a="1"/>
  <c r="H59" i="8" s="1"/>
  <c r="G59" i="8" a="1"/>
  <c r="G59" i="8" s="1"/>
  <c r="E149" i="8" a="1"/>
  <c r="E149" i="8" s="1"/>
  <c r="I149" i="8" a="1"/>
  <c r="I149" i="8" s="1"/>
  <c r="H149" i="8" a="1"/>
  <c r="H149" i="8" s="1"/>
  <c r="G149" i="8" a="1"/>
  <c r="G149" i="8" s="1"/>
  <c r="E85" i="8" a="1"/>
  <c r="E85" i="8" s="1"/>
  <c r="I85" i="8" a="1"/>
  <c r="I85" i="8" s="1"/>
  <c r="G85" i="8" a="1"/>
  <c r="G85" i="8" s="1"/>
  <c r="H85" i="8" a="1"/>
  <c r="H85" i="8" s="1"/>
  <c r="E21" i="8" a="1"/>
  <c r="E21" i="8" s="1"/>
  <c r="I21" i="8" a="1"/>
  <c r="I21" i="8" s="1"/>
  <c r="H21" i="8" a="1"/>
  <c r="H21" i="8" s="1"/>
  <c r="G21" i="8" a="1"/>
  <c r="G21" i="8" s="1"/>
  <c r="G28" i="8" a="1"/>
  <c r="G28" i="8" s="1"/>
  <c r="H28" i="8" a="1"/>
  <c r="H28" i="8" s="1"/>
  <c r="E28" i="8" a="1"/>
  <c r="E28" i="8" s="1"/>
  <c r="I28" i="8" a="1"/>
  <c r="I28" i="8" s="1"/>
  <c r="I119" i="8" a="1"/>
  <c r="I119" i="8" s="1"/>
  <c r="E119" i="8" a="1"/>
  <c r="E119" i="8" s="1"/>
  <c r="G119" i="8" a="1"/>
  <c r="G119" i="8" s="1"/>
  <c r="H119" i="8" a="1"/>
  <c r="H119" i="8" s="1"/>
  <c r="I237" i="8" a="1"/>
  <c r="I237" i="8" s="1"/>
  <c r="E237" i="8" a="1"/>
  <c r="E237" i="8" s="1"/>
  <c r="H237" i="8" a="1"/>
  <c r="H237" i="8" s="1"/>
  <c r="G237" i="8" a="1"/>
  <c r="G237" i="8" s="1"/>
  <c r="E319" i="8" a="1"/>
  <c r="E319" i="8" s="1"/>
  <c r="H319" i="8" a="1"/>
  <c r="H319" i="8" s="1"/>
  <c r="I319" i="8" a="1"/>
  <c r="I319" i="8" s="1"/>
  <c r="G319" i="8" a="1"/>
  <c r="G319" i="8" s="1"/>
  <c r="E121" i="8" a="1"/>
  <c r="E121" i="8" s="1"/>
  <c r="H121" i="8" a="1"/>
  <c r="H121" i="8" s="1"/>
  <c r="I121" i="8" a="1"/>
  <c r="I121" i="8" s="1"/>
  <c r="G121" i="8" a="1"/>
  <c r="G121" i="8" s="1"/>
  <c r="E238" i="8" a="1"/>
  <c r="E238" i="8" s="1"/>
  <c r="I238" i="8" a="1"/>
  <c r="I238" i="8" s="1"/>
  <c r="H238" i="8" a="1"/>
  <c r="H238" i="8" s="1"/>
  <c r="G238" i="8" a="1"/>
  <c r="G238" i="8" s="1"/>
  <c r="I320" i="8" a="1"/>
  <c r="I320" i="8" s="1"/>
  <c r="E320" i="8" a="1"/>
  <c r="E320" i="8" s="1"/>
  <c r="H320" i="8" a="1"/>
  <c r="H320" i="8" s="1"/>
  <c r="G320" i="8" a="1"/>
  <c r="G320" i="8" s="1"/>
  <c r="E130" i="8" a="1"/>
  <c r="E130" i="8" s="1"/>
  <c r="I130" i="8" a="1"/>
  <c r="I130" i="8" s="1"/>
  <c r="H130" i="8" a="1"/>
  <c r="H130" i="8" s="1"/>
  <c r="G130" i="8" a="1"/>
  <c r="G130" i="8" s="1"/>
  <c r="I243" i="8" a="1"/>
  <c r="I243" i="8" s="1"/>
  <c r="E243" i="8" a="1"/>
  <c r="E243" i="8" s="1"/>
  <c r="H243" i="8" a="1"/>
  <c r="H243" i="8" s="1"/>
  <c r="G243" i="8" a="1"/>
  <c r="G243" i="8" s="1"/>
  <c r="E324" i="8" a="1"/>
  <c r="E324" i="8" s="1"/>
  <c r="G324" i="8" a="1"/>
  <c r="G324" i="8" s="1"/>
  <c r="I324" i="8" a="1"/>
  <c r="I324" i="8" s="1"/>
  <c r="H324" i="8" a="1"/>
  <c r="H324" i="8" s="1"/>
  <c r="E277" i="8" a="1"/>
  <c r="E277" i="8" s="1"/>
  <c r="I277" i="8" a="1"/>
  <c r="I277" i="8" s="1"/>
  <c r="H277" i="8" a="1"/>
  <c r="H277" i="8" s="1"/>
  <c r="G277" i="8" a="1"/>
  <c r="G277" i="8" s="1"/>
  <c r="E163" i="8" a="1"/>
  <c r="E163" i="8" s="1"/>
  <c r="I163" i="8" a="1"/>
  <c r="I163" i="8" s="1"/>
  <c r="G163" i="8" a="1"/>
  <c r="G163" i="8" s="1"/>
  <c r="H163" i="8" a="1"/>
  <c r="H163" i="8" s="1"/>
  <c r="E113" i="8" a="1"/>
  <c r="E113" i="8" s="1"/>
  <c r="I113" i="8" a="1"/>
  <c r="I113" i="8" s="1"/>
  <c r="H113" i="8" a="1"/>
  <c r="H113" i="8" s="1"/>
  <c r="G113" i="8" a="1"/>
  <c r="G113" i="8" s="1"/>
  <c r="I171" i="8" a="1"/>
  <c r="I171" i="8" s="1"/>
  <c r="E171" i="8" a="1"/>
  <c r="E171" i="8" s="1"/>
  <c r="H171" i="8" a="1"/>
  <c r="H171" i="8" s="1"/>
  <c r="G171" i="8" a="1"/>
  <c r="G171" i="8" s="1"/>
  <c r="E261" i="8" a="1"/>
  <c r="E261" i="8" s="1"/>
  <c r="H261" i="8" a="1"/>
  <c r="H261" i="8" s="1"/>
  <c r="I261" i="8" a="1"/>
  <c r="I261" i="8" s="1"/>
  <c r="G261" i="8" a="1"/>
  <c r="G261" i="8" s="1"/>
  <c r="E268" i="8" a="1"/>
  <c r="E268" i="8" s="1"/>
  <c r="H268" i="8" a="1"/>
  <c r="H268" i="8" s="1"/>
  <c r="I268" i="8" a="1"/>
  <c r="I268" i="8" s="1"/>
  <c r="G268" i="8" a="1"/>
  <c r="G268" i="8" s="1"/>
  <c r="E76" i="8" a="1"/>
  <c r="E76" i="8" s="1"/>
  <c r="I76" i="8" a="1"/>
  <c r="I76" i="8" s="1"/>
  <c r="G76" i="8" a="1"/>
  <c r="G76" i="8" s="1"/>
  <c r="H76" i="8" a="1"/>
  <c r="H76" i="8" s="1"/>
  <c r="E220" i="8" a="1"/>
  <c r="E220" i="8" s="1"/>
  <c r="I220" i="8" a="1"/>
  <c r="I220" i="8" s="1"/>
  <c r="H220" i="8" a="1"/>
  <c r="H220" i="8" s="1"/>
  <c r="G220" i="8" a="1"/>
  <c r="G220" i="8" s="1"/>
  <c r="I304" i="8" a="1"/>
  <c r="I304" i="8" s="1"/>
  <c r="G304" i="8" a="1"/>
  <c r="G304" i="8" s="1"/>
  <c r="H304" i="8" a="1"/>
  <c r="H304" i="8" s="1"/>
  <c r="E304" i="8" a="1"/>
  <c r="E304" i="8" s="1"/>
  <c r="E308" i="8" a="1"/>
  <c r="E308" i="8" s="1"/>
  <c r="I308" i="8" a="1"/>
  <c r="I308" i="8" s="1"/>
  <c r="H308" i="8" a="1"/>
  <c r="H308" i="8" s="1"/>
  <c r="G308" i="8" a="1"/>
  <c r="G308" i="8" s="1"/>
  <c r="E278" i="8" a="1"/>
  <c r="E278" i="8" s="1"/>
  <c r="I278" i="8" a="1"/>
  <c r="I278" i="8" s="1"/>
  <c r="H278" i="8" a="1"/>
  <c r="H278" i="8" s="1"/>
  <c r="G278" i="8" a="1"/>
  <c r="G278" i="8" s="1"/>
  <c r="E104" i="8" a="1"/>
  <c r="E104" i="8" s="1"/>
  <c r="I104" i="8" a="1"/>
  <c r="I104" i="8" s="1"/>
  <c r="H104" i="8" a="1"/>
  <c r="H104" i="8" s="1"/>
  <c r="G104" i="8" a="1"/>
  <c r="G104" i="8" s="1"/>
  <c r="E232" i="8" a="1"/>
  <c r="E232" i="8" s="1"/>
  <c r="I232" i="8" a="1"/>
  <c r="I232" i="8" s="1"/>
  <c r="H232" i="8" a="1"/>
  <c r="H232" i="8" s="1"/>
  <c r="G232" i="8" a="1"/>
  <c r="G232" i="8" s="1"/>
  <c r="E315" i="8" a="1"/>
  <c r="E315" i="8" s="1"/>
  <c r="I315" i="8" a="1"/>
  <c r="I315" i="8" s="1"/>
  <c r="H315" i="8" a="1"/>
  <c r="H315" i="8" s="1"/>
  <c r="G315" i="8" a="1"/>
  <c r="G315" i="8" s="1"/>
  <c r="I224" i="8" a="1"/>
  <c r="I224" i="8" s="1"/>
  <c r="E224" i="8" a="1"/>
  <c r="E224" i="8" s="1"/>
  <c r="H224" i="8" a="1"/>
  <c r="H224" i="8" s="1"/>
  <c r="G224" i="8" a="1"/>
  <c r="G224" i="8" s="1"/>
  <c r="E91" i="8" a="1"/>
  <c r="E91" i="8" s="1"/>
  <c r="I91" i="8" a="1"/>
  <c r="I91" i="8" s="1"/>
  <c r="H91" i="8" a="1"/>
  <c r="H91" i="8" s="1"/>
  <c r="G91" i="8" a="1"/>
  <c r="G91" i="8" s="1"/>
  <c r="E110" i="8" a="1"/>
  <c r="E110" i="8" s="1"/>
  <c r="H110" i="8" a="1"/>
  <c r="H110" i="8" s="1"/>
  <c r="G110" i="8" a="1"/>
  <c r="G110" i="8" s="1"/>
  <c r="I110" i="8" a="1"/>
  <c r="I110" i="8" s="1"/>
  <c r="I233" i="8" a="1"/>
  <c r="I233" i="8" s="1"/>
  <c r="E233" i="8" a="1"/>
  <c r="E233" i="8" s="1"/>
  <c r="H233" i="8" a="1"/>
  <c r="H233" i="8" s="1"/>
  <c r="G233" i="8" a="1"/>
  <c r="G233" i="8" s="1"/>
  <c r="E316" i="8" a="1"/>
  <c r="E316" i="8" s="1"/>
  <c r="I316" i="8" a="1"/>
  <c r="I316" i="8" s="1"/>
  <c r="H316" i="8" a="1"/>
  <c r="H316" i="8" s="1"/>
  <c r="G316" i="8" a="1"/>
  <c r="G316" i="8" s="1"/>
  <c r="E189" i="8" a="1"/>
  <c r="E189" i="8" s="1"/>
  <c r="I189" i="8" a="1"/>
  <c r="I189" i="8" s="1"/>
  <c r="G189" i="8" a="1"/>
  <c r="G189" i="8" s="1"/>
  <c r="H189" i="8" a="1"/>
  <c r="H189" i="8" s="1"/>
  <c r="E129" i="8" a="1"/>
  <c r="E129" i="8" s="1"/>
  <c r="I129" i="8" a="1"/>
  <c r="I129" i="8" s="1"/>
  <c r="H129" i="8" a="1"/>
  <c r="H129" i="8" s="1"/>
  <c r="G129" i="8" a="1"/>
  <c r="G129" i="8" s="1"/>
  <c r="E56" i="8" a="1"/>
  <c r="E56" i="8" s="1"/>
  <c r="I56" i="8" a="1"/>
  <c r="I56" i="8" s="1"/>
  <c r="H56" i="8" a="1"/>
  <c r="H56" i="8" s="1"/>
  <c r="G56" i="8" a="1"/>
  <c r="G56" i="8" s="1"/>
  <c r="E322" i="8" a="1"/>
  <c r="E322" i="8" s="1"/>
  <c r="I322" i="8" a="1"/>
  <c r="I322" i="8" s="1"/>
  <c r="G322" i="8" a="1"/>
  <c r="G322" i="8" s="1"/>
  <c r="H322" i="8" a="1"/>
  <c r="H322" i="8" s="1"/>
  <c r="I258" i="8" a="1"/>
  <c r="I258" i="8" s="1"/>
  <c r="E258" i="8" a="1"/>
  <c r="E258" i="8" s="1"/>
  <c r="H258" i="8" a="1"/>
  <c r="H258" i="8" s="1"/>
  <c r="G258" i="8" a="1"/>
  <c r="G258" i="8" s="1"/>
  <c r="I194" i="8" a="1"/>
  <c r="I194" i="8" s="1"/>
  <c r="E194" i="8" a="1"/>
  <c r="E194" i="8" s="1"/>
  <c r="H194" i="8" a="1"/>
  <c r="H194" i="8" s="1"/>
  <c r="G194" i="8" a="1"/>
  <c r="G194" i="8" s="1"/>
  <c r="E127" i="8" a="1"/>
  <c r="E127" i="8" s="1"/>
  <c r="I127" i="8" a="1"/>
  <c r="I127" i="8" s="1"/>
  <c r="H127" i="8" a="1"/>
  <c r="H127" i="8" s="1"/>
  <c r="G127" i="8" a="1"/>
  <c r="G127" i="8" s="1"/>
  <c r="G54" i="8" a="1"/>
  <c r="G54" i="8" s="1"/>
  <c r="E54" i="8" a="1"/>
  <c r="E54" i="8" s="1"/>
  <c r="I54" i="8" a="1"/>
  <c r="I54" i="8" s="1"/>
  <c r="H54" i="8" a="1"/>
  <c r="H54" i="8" s="1"/>
  <c r="E193" i="8" a="1"/>
  <c r="E193" i="8" s="1"/>
  <c r="I193" i="8" a="1"/>
  <c r="I193" i="8" s="1"/>
  <c r="H193" i="8" a="1"/>
  <c r="H193" i="8" s="1"/>
  <c r="G193" i="8" a="1"/>
  <c r="G193" i="8" s="1"/>
  <c r="E126" i="8" a="1"/>
  <c r="E126" i="8" s="1"/>
  <c r="I126" i="8" a="1"/>
  <c r="I126" i="8" s="1"/>
  <c r="G126" i="8" a="1"/>
  <c r="G126" i="8" s="1"/>
  <c r="H126" i="8" a="1"/>
  <c r="H126" i="8" s="1"/>
  <c r="E52" i="8" a="1"/>
  <c r="E52" i="8" s="1"/>
  <c r="I52" i="8" a="1"/>
  <c r="I52" i="8" s="1"/>
  <c r="H52" i="8" a="1"/>
  <c r="H52" i="8" s="1"/>
  <c r="G52" i="8" a="1"/>
  <c r="G52" i="8" s="1"/>
  <c r="E160" i="8" a="1"/>
  <c r="E160" i="8" s="1"/>
  <c r="H160" i="8" a="1"/>
  <c r="H160" i="8" s="1"/>
  <c r="I160" i="8" a="1"/>
  <c r="I160" i="8" s="1"/>
  <c r="G160" i="8" a="1"/>
  <c r="G160" i="8" s="1"/>
  <c r="E88" i="8" a="1"/>
  <c r="E88" i="8" s="1"/>
  <c r="H88" i="8" a="1"/>
  <c r="H88" i="8" s="1"/>
  <c r="G88" i="8" a="1"/>
  <c r="G88" i="8" s="1"/>
  <c r="I88" i="8" a="1"/>
  <c r="I88" i="8" s="1"/>
  <c r="E9" i="8" a="1"/>
  <c r="E9" i="8" s="1"/>
  <c r="I9" i="8" a="1"/>
  <c r="I9" i="8" s="1"/>
  <c r="H9" i="8" a="1"/>
  <c r="H9" i="8" s="1"/>
  <c r="G9" i="8" a="1"/>
  <c r="G9" i="8" s="1"/>
  <c r="E255" i="8" a="1"/>
  <c r="E255" i="8" s="1"/>
  <c r="H255" i="8" a="1"/>
  <c r="H255" i="8" s="1"/>
  <c r="G255" i="8" a="1"/>
  <c r="G255" i="8" s="1"/>
  <c r="I255" i="8" a="1"/>
  <c r="I255" i="8" s="1"/>
  <c r="E191" i="8" a="1"/>
  <c r="E191" i="8" s="1"/>
  <c r="I191" i="8" a="1"/>
  <c r="I191" i="8" s="1"/>
  <c r="H191" i="8" a="1"/>
  <c r="H191" i="8" s="1"/>
  <c r="G191" i="8" a="1"/>
  <c r="G191" i="8" s="1"/>
  <c r="E123" i="8" a="1"/>
  <c r="E123" i="8" s="1"/>
  <c r="I123" i="8" a="1"/>
  <c r="I123" i="8" s="1"/>
  <c r="H123" i="8" a="1"/>
  <c r="H123" i="8" s="1"/>
  <c r="G123" i="8" a="1"/>
  <c r="G123" i="8" s="1"/>
  <c r="E50" i="8" a="1"/>
  <c r="E50" i="8" s="1"/>
  <c r="I50" i="8" a="1"/>
  <c r="I50" i="8" s="1"/>
  <c r="H50" i="8" a="1"/>
  <c r="H50" i="8" s="1"/>
  <c r="G50" i="8" a="1"/>
  <c r="G50" i="8" s="1"/>
  <c r="E141" i="8" a="1"/>
  <c r="E141" i="8" s="1"/>
  <c r="I141" i="8" a="1"/>
  <c r="I141" i="8" s="1"/>
  <c r="H141" i="8" a="1"/>
  <c r="H141" i="8" s="1"/>
  <c r="G141" i="8" a="1"/>
  <c r="G141" i="8" s="1"/>
  <c r="E77" i="8" a="1"/>
  <c r="E77" i="8" s="1"/>
  <c r="I77" i="8" a="1"/>
  <c r="I77" i="8" s="1"/>
  <c r="H77" i="8" a="1"/>
  <c r="H77" i="8" s="1"/>
  <c r="G77" i="8" a="1"/>
  <c r="G77" i="8" s="1"/>
  <c r="E13" i="8" a="1"/>
  <c r="E13" i="8" s="1"/>
  <c r="I13" i="8" a="1"/>
  <c r="I13" i="8" s="1"/>
  <c r="H13" i="8" a="1"/>
  <c r="H13" i="8" s="1"/>
  <c r="G13" i="8" a="1"/>
  <c r="G13" i="8" s="1"/>
  <c r="E20" i="8" a="1"/>
  <c r="E20" i="8" s="1"/>
  <c r="I20" i="8" a="1"/>
  <c r="I20" i="8" s="1"/>
  <c r="H20" i="8" a="1"/>
  <c r="H20" i="8" s="1"/>
  <c r="G20" i="8" a="1"/>
  <c r="G20" i="8" s="1"/>
  <c r="E140" i="8" a="1"/>
  <c r="E140" i="8" s="1"/>
  <c r="I140" i="8" a="1"/>
  <c r="I140" i="8" s="1"/>
  <c r="H140" i="8" a="1"/>
  <c r="H140" i="8" s="1"/>
  <c r="G140" i="8" a="1"/>
  <c r="G140" i="8" s="1"/>
  <c r="E248" i="8" a="1"/>
  <c r="E248" i="8" s="1"/>
  <c r="H248" i="8" a="1"/>
  <c r="H248" i="8" s="1"/>
  <c r="I248" i="8" a="1"/>
  <c r="I248" i="8" s="1"/>
  <c r="G248" i="8" a="1"/>
  <c r="G248" i="8" s="1"/>
  <c r="E328" i="8" a="1"/>
  <c r="E328" i="8" s="1"/>
  <c r="H328" i="8" a="1"/>
  <c r="H328" i="8" s="1"/>
  <c r="I328" i="8" a="1"/>
  <c r="I328" i="8" s="1"/>
  <c r="G328" i="8" a="1"/>
  <c r="G328" i="8" s="1"/>
  <c r="E146" i="8" a="1"/>
  <c r="E146" i="8" s="1"/>
  <c r="H146" i="8" a="1"/>
  <c r="H146" i="8" s="1"/>
  <c r="I146" i="8" a="1"/>
  <c r="I146" i="8" s="1"/>
  <c r="G146" i="8" a="1"/>
  <c r="G146" i="8" s="1"/>
  <c r="E249" i="8" a="1"/>
  <c r="E249" i="8" s="1"/>
  <c r="H249" i="8" a="1"/>
  <c r="H249" i="8" s="1"/>
  <c r="I249" i="8" a="1"/>
  <c r="I249" i="8" s="1"/>
  <c r="G249" i="8" a="1"/>
  <c r="G249" i="8" s="1"/>
  <c r="E329" i="8" a="1"/>
  <c r="E329" i="8" s="1"/>
  <c r="I329" i="8" a="1"/>
  <c r="I329" i="8" s="1"/>
  <c r="G329" i="8" a="1"/>
  <c r="G329" i="8" s="1"/>
  <c r="H329" i="8" a="1"/>
  <c r="H329" i="8" s="1"/>
  <c r="I247" i="8" a="1"/>
  <c r="I247" i="8" s="1"/>
  <c r="E247" i="8" a="1"/>
  <c r="E247" i="8" s="1"/>
  <c r="G247" i="8" a="1"/>
  <c r="G247" i="8" s="1"/>
  <c r="H247" i="8" a="1"/>
  <c r="H247" i="8" s="1"/>
  <c r="E183" i="8" a="1"/>
  <c r="E183" i="8" s="1"/>
  <c r="I183" i="8" a="1"/>
  <c r="I183" i="8" s="1"/>
  <c r="H183" i="8" a="1"/>
  <c r="H183" i="8" s="1"/>
  <c r="G183" i="8" a="1"/>
  <c r="G183" i="8" s="1"/>
  <c r="E114" i="8" a="1"/>
  <c r="E114" i="8" s="1"/>
  <c r="I114" i="8" a="1"/>
  <c r="I114" i="8" s="1"/>
  <c r="H114" i="8" a="1"/>
  <c r="H114" i="8" s="1"/>
  <c r="G114" i="8" a="1"/>
  <c r="G114" i="8" s="1"/>
  <c r="E40" i="8" a="1"/>
  <c r="E40" i="8" s="1"/>
  <c r="I40" i="8" a="1"/>
  <c r="I40" i="8" s="1"/>
  <c r="G40" i="8" a="1"/>
  <c r="G40" i="8" s="1"/>
  <c r="H40" i="8" a="1"/>
  <c r="H40" i="8" s="1"/>
  <c r="E133" i="8" a="1"/>
  <c r="E133" i="8" s="1"/>
  <c r="I133" i="8" a="1"/>
  <c r="I133" i="8" s="1"/>
  <c r="H133" i="8" a="1"/>
  <c r="H133" i="8" s="1"/>
  <c r="G133" i="8" a="1"/>
  <c r="G133" i="8" s="1"/>
  <c r="E69" i="8" a="1"/>
  <c r="E69" i="8" s="1"/>
  <c r="I69" i="8" a="1"/>
  <c r="I69" i="8" s="1"/>
  <c r="G69" i="8" a="1"/>
  <c r="G69" i="8" s="1"/>
  <c r="H69" i="8" a="1"/>
  <c r="H69" i="8" s="1"/>
  <c r="E5" i="8" a="1"/>
  <c r="E5" i="8" s="1"/>
  <c r="I5" i="8" a="1"/>
  <c r="I5" i="8" s="1"/>
  <c r="H5" i="8" a="1"/>
  <c r="H5" i="8" s="1"/>
  <c r="G5" i="8" a="1"/>
  <c r="G5" i="8" s="1"/>
  <c r="E12" i="8" a="1"/>
  <c r="E12" i="8" s="1"/>
  <c r="I12" i="8" a="1"/>
  <c r="I12" i="8" s="1"/>
  <c r="H12" i="8" a="1"/>
  <c r="H12" i="8" s="1"/>
  <c r="G12" i="8" a="1"/>
  <c r="G12" i="8" s="1"/>
  <c r="E165" i="8" a="1"/>
  <c r="E165" i="8" s="1"/>
  <c r="H165" i="8" a="1"/>
  <c r="H165" i="8" s="1"/>
  <c r="I165" i="8" a="1"/>
  <c r="I165" i="8" s="1"/>
  <c r="G165" i="8" a="1"/>
  <c r="G165" i="8" s="1"/>
  <c r="E259" i="8" a="1"/>
  <c r="E259" i="8" s="1"/>
  <c r="I259" i="8" a="1"/>
  <c r="I259" i="8" s="1"/>
  <c r="H259" i="8" a="1"/>
  <c r="H259" i="8" s="1"/>
  <c r="G259" i="8" a="1"/>
  <c r="G259" i="8" s="1"/>
  <c r="E166" i="8" a="1"/>
  <c r="E166" i="8" s="1"/>
  <c r="I166" i="8" a="1"/>
  <c r="I166" i="8" s="1"/>
  <c r="H166" i="8" a="1"/>
  <c r="H166" i="8" s="1"/>
  <c r="G166" i="8" a="1"/>
  <c r="G166" i="8" s="1"/>
  <c r="E260" i="8" a="1"/>
  <c r="E260" i="8" s="1"/>
  <c r="I260" i="8" a="1"/>
  <c r="I260" i="8" s="1"/>
  <c r="H260" i="8" a="1"/>
  <c r="H260" i="8" s="1"/>
  <c r="G260" i="8" a="1"/>
  <c r="G260" i="8" s="1"/>
  <c r="E289" i="8" a="1"/>
  <c r="E289" i="8" s="1"/>
  <c r="H289" i="8" a="1"/>
  <c r="H289" i="8" s="1"/>
  <c r="G289" i="8" a="1"/>
  <c r="G289" i="8" s="1"/>
  <c r="I289" i="8" a="1"/>
  <c r="I289" i="8" s="1"/>
  <c r="E24" i="8" a="1"/>
  <c r="E24" i="8" s="1"/>
  <c r="I24" i="8" a="1"/>
  <c r="I24" i="8" s="1"/>
  <c r="G24" i="8" a="1"/>
  <c r="G24" i="8" s="1"/>
  <c r="H24" i="8" a="1"/>
  <c r="H24" i="8" s="1"/>
  <c r="E196" i="8" a="1"/>
  <c r="E196" i="8" s="1"/>
  <c r="I196" i="8" a="1"/>
  <c r="I196" i="8" s="1"/>
  <c r="H196" i="8" a="1"/>
  <c r="H196" i="8" s="1"/>
  <c r="G196" i="8" a="1"/>
  <c r="G196" i="8" s="1"/>
  <c r="E283" i="8" a="1"/>
  <c r="E283" i="8" s="1"/>
  <c r="I283" i="8" a="1"/>
  <c r="I283" i="8" s="1"/>
  <c r="H283" i="8" a="1"/>
  <c r="H283" i="8" s="1"/>
  <c r="G283" i="8" a="1"/>
  <c r="G283" i="8" s="1"/>
  <c r="E203" i="8" a="1"/>
  <c r="E203" i="8" s="1"/>
  <c r="H203" i="8" a="1"/>
  <c r="H203" i="8" s="1"/>
  <c r="G203" i="8" a="1"/>
  <c r="G203" i="8" s="1"/>
  <c r="I203" i="8" a="1"/>
  <c r="I203" i="8" s="1"/>
  <c r="E309" i="8" a="1"/>
  <c r="E309" i="8" s="1"/>
  <c r="I309" i="8" a="1"/>
  <c r="I309" i="8" s="1"/>
  <c r="H309" i="8" a="1"/>
  <c r="H309" i="8" s="1"/>
  <c r="G309" i="8" a="1"/>
  <c r="G309" i="8" s="1"/>
  <c r="E128" i="8" a="1"/>
  <c r="E128" i="8" s="1"/>
  <c r="H128" i="8" a="1"/>
  <c r="H128" i="8" s="1"/>
  <c r="G128" i="8" a="1"/>
  <c r="G128" i="8" s="1"/>
  <c r="I128" i="8" a="1"/>
  <c r="I128" i="8" s="1"/>
  <c r="E241" i="8" a="1"/>
  <c r="E241" i="8" s="1"/>
  <c r="I241" i="8" a="1"/>
  <c r="I241" i="8" s="1"/>
  <c r="H241" i="8" a="1"/>
  <c r="H241" i="8" s="1"/>
  <c r="G241" i="8" a="1"/>
  <c r="G241" i="8" s="1"/>
  <c r="E323" i="8" a="1"/>
  <c r="E323" i="8" s="1"/>
  <c r="I323" i="8" a="1"/>
  <c r="I323" i="8" s="1"/>
  <c r="H323" i="8" a="1"/>
  <c r="H323" i="8" s="1"/>
  <c r="G323" i="8" a="1"/>
  <c r="G323" i="8" s="1"/>
  <c r="E39" i="8" a="1"/>
  <c r="E39" i="8" s="1"/>
  <c r="I39" i="8" a="1"/>
  <c r="I39" i="8" s="1"/>
  <c r="H39" i="8" a="1"/>
  <c r="H39" i="8" s="1"/>
  <c r="G39" i="8" a="1"/>
  <c r="G39" i="8" s="1"/>
  <c r="E318" i="8" a="1"/>
  <c r="E318" i="8" s="1"/>
  <c r="I318" i="8" a="1"/>
  <c r="I318" i="8" s="1"/>
  <c r="G318" i="8" a="1"/>
  <c r="G318" i="8" s="1"/>
  <c r="H318" i="8" a="1"/>
  <c r="H318" i="8" s="1"/>
  <c r="E155" i="8" a="1"/>
  <c r="E155" i="8" s="1"/>
  <c r="I155" i="8" a="1"/>
  <c r="I155" i="8" s="1"/>
  <c r="H155" i="8" a="1"/>
  <c r="H155" i="8" s="1"/>
  <c r="G155" i="8" a="1"/>
  <c r="G155" i="8" s="1"/>
  <c r="E253" i="8" a="1"/>
  <c r="E253" i="8" s="1"/>
  <c r="I253" i="8" a="1"/>
  <c r="I253" i="8" s="1"/>
  <c r="H253" i="8" a="1"/>
  <c r="H253" i="8" s="1"/>
  <c r="G253" i="8" a="1"/>
  <c r="G253" i="8" s="1"/>
  <c r="E326" i="8" a="1"/>
  <c r="E326" i="8" s="1"/>
  <c r="H326" i="8" a="1"/>
  <c r="H326" i="8" s="1"/>
  <c r="I326" i="8" a="1"/>
  <c r="I326" i="8" s="1"/>
  <c r="G326" i="8" a="1"/>
  <c r="G326" i="8" s="1"/>
  <c r="E204" i="8" a="1"/>
  <c r="E204" i="8" s="1"/>
  <c r="H204" i="8" a="1"/>
  <c r="H204" i="8" s="1"/>
  <c r="I204" i="8" a="1"/>
  <c r="I204" i="8" s="1"/>
  <c r="G204" i="8" a="1"/>
  <c r="G204" i="8" s="1"/>
  <c r="E157" i="8" a="1"/>
  <c r="E157" i="8" s="1"/>
  <c r="I157" i="8" a="1"/>
  <c r="I157" i="8" s="1"/>
  <c r="H157" i="8" a="1"/>
  <c r="H157" i="8" s="1"/>
  <c r="G157" i="8" a="1"/>
  <c r="G157" i="8" s="1"/>
  <c r="E254" i="8" a="1"/>
  <c r="E254" i="8" s="1"/>
  <c r="I254" i="8" a="1"/>
  <c r="I254" i="8" s="1"/>
  <c r="G254" i="8" a="1"/>
  <c r="G254" i="8" s="1"/>
  <c r="H254" i="8" a="1"/>
  <c r="H254" i="8" s="1"/>
  <c r="E267" i="8" a="1"/>
  <c r="E267" i="8" s="1"/>
  <c r="H267" i="8" a="1"/>
  <c r="H267" i="8" s="1"/>
  <c r="I267" i="8" a="1"/>
  <c r="I267" i="8" s="1"/>
  <c r="G267" i="8" a="1"/>
  <c r="G267" i="8" s="1"/>
  <c r="I111" i="8" a="1"/>
  <c r="I111" i="8" s="1"/>
  <c r="E111" i="8" a="1"/>
  <c r="E111" i="8" s="1"/>
  <c r="H111" i="8" a="1"/>
  <c r="H111" i="8" s="1"/>
  <c r="G111" i="8" a="1"/>
  <c r="G111" i="8" s="1"/>
  <c r="E35" i="8" a="1"/>
  <c r="E35" i="8" s="1"/>
  <c r="I35" i="8" a="1"/>
  <c r="I35" i="8" s="1"/>
  <c r="H35" i="8" a="1"/>
  <c r="H35" i="8" s="1"/>
  <c r="G35" i="8" a="1"/>
  <c r="G35" i="8" s="1"/>
  <c r="H306" i="8" a="1"/>
  <c r="H306" i="8" s="1"/>
  <c r="I306" i="8" a="1"/>
  <c r="I306" i="8" s="1"/>
  <c r="G306" i="8" a="1"/>
  <c r="G306" i="8" s="1"/>
  <c r="E306" i="8" a="1"/>
  <c r="E306" i="8" s="1"/>
  <c r="E242" i="8" a="1"/>
  <c r="E242" i="8" s="1"/>
  <c r="H242" i="8" a="1"/>
  <c r="H242" i="8" s="1"/>
  <c r="I242" i="8" a="1"/>
  <c r="I242" i="8" s="1"/>
  <c r="G242" i="8" a="1"/>
  <c r="G242" i="8" s="1"/>
  <c r="I178" i="8" a="1"/>
  <c r="I178" i="8" s="1"/>
  <c r="H178" i="8" a="1"/>
  <c r="H178" i="8" s="1"/>
  <c r="G178" i="8" a="1"/>
  <c r="G178" i="8" s="1"/>
  <c r="E178" i="8" a="1"/>
  <c r="E178" i="8" s="1"/>
  <c r="E108" i="8" a="1"/>
  <c r="E108" i="8" s="1"/>
  <c r="I108" i="8" a="1"/>
  <c r="I108" i="8" s="1"/>
  <c r="H108" i="8" a="1"/>
  <c r="H108" i="8" s="1"/>
  <c r="G108" i="8" a="1"/>
  <c r="G108" i="8" s="1"/>
  <c r="E33" i="8" a="1"/>
  <c r="E33" i="8" s="1"/>
  <c r="I33" i="8" a="1"/>
  <c r="I33" i="8" s="1"/>
  <c r="H33" i="8" a="1"/>
  <c r="H33" i="8" s="1"/>
  <c r="G33" i="8" a="1"/>
  <c r="G33" i="8" s="1"/>
  <c r="E177" i="8" a="1"/>
  <c r="E177" i="8" s="1"/>
  <c r="I177" i="8" a="1"/>
  <c r="I177" i="8" s="1"/>
  <c r="H177" i="8" a="1"/>
  <c r="H177" i="8" s="1"/>
  <c r="G177" i="8" a="1"/>
  <c r="G177" i="8" s="1"/>
  <c r="E107" i="8" a="1"/>
  <c r="E107" i="8" s="1"/>
  <c r="I107" i="8" a="1"/>
  <c r="I107" i="8" s="1"/>
  <c r="H107" i="8" a="1"/>
  <c r="H107" i="8" s="1"/>
  <c r="G107" i="8" a="1"/>
  <c r="G107" i="8" s="1"/>
  <c r="E32" i="8" a="1"/>
  <c r="E32" i="8" s="1"/>
  <c r="I32" i="8" a="1"/>
  <c r="I32" i="8" s="1"/>
  <c r="G32" i="8" a="1"/>
  <c r="G32" i="8" s="1"/>
  <c r="H32" i="8" a="1"/>
  <c r="H32" i="8" s="1"/>
  <c r="E143" i="8" a="1"/>
  <c r="E143" i="8" s="1"/>
  <c r="I143" i="8" a="1"/>
  <c r="I143" i="8" s="1"/>
  <c r="H143" i="8" a="1"/>
  <c r="H143" i="8" s="1"/>
  <c r="G143" i="8" a="1"/>
  <c r="G143" i="8" s="1"/>
  <c r="E70" i="8" a="1"/>
  <c r="E70" i="8" s="1"/>
  <c r="I70" i="8" a="1"/>
  <c r="I70" i="8" s="1"/>
  <c r="G70" i="8" a="1"/>
  <c r="G70" i="8" s="1"/>
  <c r="H70" i="8" a="1"/>
  <c r="H70" i="8" s="1"/>
  <c r="E239" i="8" a="1"/>
  <c r="E239" i="8" s="1"/>
  <c r="I239" i="8" a="1"/>
  <c r="I239" i="8" s="1"/>
  <c r="H239" i="8" a="1"/>
  <c r="H239" i="8" s="1"/>
  <c r="G239" i="8" a="1"/>
  <c r="G239" i="8" s="1"/>
  <c r="E175" i="8" a="1"/>
  <c r="E175" i="8" s="1"/>
  <c r="I175" i="8" a="1"/>
  <c r="I175" i="8" s="1"/>
  <c r="H175" i="8" a="1"/>
  <c r="H175" i="8" s="1"/>
  <c r="G175" i="8" a="1"/>
  <c r="G175" i="8" s="1"/>
  <c r="I105" i="8" a="1"/>
  <c r="I105" i="8" s="1"/>
  <c r="E105" i="8" a="1"/>
  <c r="E105" i="8" s="1"/>
  <c r="H105" i="8" a="1"/>
  <c r="H105" i="8" s="1"/>
  <c r="G105" i="8" a="1"/>
  <c r="G105" i="8" s="1"/>
  <c r="G30" i="8" a="1"/>
  <c r="G30" i="8" s="1"/>
  <c r="E30" i="8" a="1"/>
  <c r="E30" i="8" s="1"/>
  <c r="H30" i="8" a="1"/>
  <c r="H30" i="8" s="1"/>
  <c r="I30" i="8" a="1"/>
  <c r="I30" i="8" s="1"/>
  <c r="E125" i="8" a="1"/>
  <c r="E125" i="8" s="1"/>
  <c r="I125" i="8" a="1"/>
  <c r="I125" i="8" s="1"/>
  <c r="H125" i="8" a="1"/>
  <c r="H125" i="8" s="1"/>
  <c r="G125" i="8" a="1"/>
  <c r="G125" i="8" s="1"/>
  <c r="E61" i="8" a="1"/>
  <c r="E61" i="8" s="1"/>
  <c r="I61" i="8" a="1"/>
  <c r="I61" i="8" s="1"/>
  <c r="G61" i="8" a="1"/>
  <c r="G61" i="8" s="1"/>
  <c r="H61" i="8" a="1"/>
  <c r="H61" i="8" s="1"/>
  <c r="H4" i="8" a="1"/>
  <c r="H4" i="8" s="1"/>
  <c r="G4" i="8" a="1"/>
  <c r="G4" i="8" s="1"/>
  <c r="E4" i="8" a="1"/>
  <c r="E4" i="8" s="1"/>
  <c r="I4" i="8" a="1"/>
  <c r="I4" i="8" s="1"/>
  <c r="E180" i="8" a="1"/>
  <c r="E180" i="8" s="1"/>
  <c r="I180" i="8" a="1"/>
  <c r="I180" i="8" s="1"/>
  <c r="H180" i="8" a="1"/>
  <c r="H180" i="8" s="1"/>
  <c r="G180" i="8" a="1"/>
  <c r="G180" i="8" s="1"/>
  <c r="E269" i="8" a="1"/>
  <c r="E269" i="8" s="1"/>
  <c r="I269" i="8" a="1"/>
  <c r="I269" i="8" s="1"/>
  <c r="H269" i="8" a="1"/>
  <c r="H269" i="8" s="1"/>
  <c r="G269" i="8" a="1"/>
  <c r="G269" i="8" s="1"/>
  <c r="I181" i="8" a="1"/>
  <c r="I181" i="8" s="1"/>
  <c r="E181" i="8" a="1"/>
  <c r="E181" i="8" s="1"/>
  <c r="H181" i="8" a="1"/>
  <c r="H181" i="8" s="1"/>
  <c r="G181" i="8" a="1"/>
  <c r="G181" i="8" s="1"/>
  <c r="I270" i="8" a="1"/>
  <c r="I270" i="8" s="1"/>
  <c r="E270" i="8" a="1"/>
  <c r="E270" i="8" s="1"/>
  <c r="H270" i="8" a="1"/>
  <c r="H270" i="8" s="1"/>
  <c r="G270" i="8" a="1"/>
  <c r="G270" i="8" s="1"/>
  <c r="I150" i="8" a="1"/>
  <c r="I150" i="8" s="1"/>
  <c r="E150" i="8" a="1"/>
  <c r="E150" i="8" s="1"/>
  <c r="H150" i="8" a="1"/>
  <c r="H150" i="8" s="1"/>
  <c r="G150" i="8" a="1"/>
  <c r="G150" i="8" s="1"/>
  <c r="E252" i="8" a="1"/>
  <c r="E252" i="8" s="1"/>
  <c r="I252" i="8" a="1"/>
  <c r="I252" i="8" s="1"/>
  <c r="H252" i="8" a="1"/>
  <c r="H252" i="8" s="1"/>
  <c r="G252" i="8" a="1"/>
  <c r="G252" i="8" s="1"/>
  <c r="E174" i="8" a="1"/>
  <c r="E174" i="8" s="1"/>
  <c r="I174" i="8" a="1"/>
  <c r="I174" i="8" s="1"/>
  <c r="H174" i="8" a="1"/>
  <c r="H174" i="8" s="1"/>
  <c r="G174" i="8" a="1"/>
  <c r="G174" i="8" s="1"/>
  <c r="E265" i="8" a="1"/>
  <c r="E265" i="8" s="1"/>
  <c r="I265" i="8" a="1"/>
  <c r="I265" i="8" s="1"/>
  <c r="H265" i="8" a="1"/>
  <c r="H265" i="8" s="1"/>
  <c r="G265" i="8" a="1"/>
  <c r="G265" i="8" s="1"/>
  <c r="E299" i="8" a="1"/>
  <c r="E299" i="8" s="1"/>
  <c r="I299" i="8" a="1"/>
  <c r="I299" i="8" s="1"/>
  <c r="H299" i="8" a="1"/>
  <c r="H299" i="8" s="1"/>
  <c r="G299" i="8" a="1"/>
  <c r="G299" i="8" s="1"/>
  <c r="E102" i="8" a="1"/>
  <c r="E102" i="8" s="1"/>
  <c r="H102" i="8" a="1"/>
  <c r="H102" i="8" s="1"/>
  <c r="I102" i="8" a="1"/>
  <c r="I102" i="8" s="1"/>
  <c r="G102" i="8" a="1"/>
  <c r="G102" i="8" s="1"/>
  <c r="E25" i="8" a="1"/>
  <c r="E25" i="8" s="1"/>
  <c r="I25" i="8" a="1"/>
  <c r="I25" i="8" s="1"/>
  <c r="G25" i="8" a="1"/>
  <c r="G25" i="8" s="1"/>
  <c r="H25" i="8" a="1"/>
  <c r="H25" i="8" s="1"/>
  <c r="E298" i="8" a="1"/>
  <c r="E298" i="8" s="1"/>
  <c r="I298" i="8" a="1"/>
  <c r="I298" i="8" s="1"/>
  <c r="G298" i="8" a="1"/>
  <c r="G298" i="8" s="1"/>
  <c r="H298" i="8" a="1"/>
  <c r="H298" i="8" s="1"/>
  <c r="E234" i="8" a="1"/>
  <c r="E234" i="8" s="1"/>
  <c r="I234" i="8" a="1"/>
  <c r="I234" i="8" s="1"/>
  <c r="H234" i="8" a="1"/>
  <c r="H234" i="8" s="1"/>
  <c r="G234" i="8" a="1"/>
  <c r="G234" i="8" s="1"/>
  <c r="E170" i="8" a="1"/>
  <c r="E170" i="8" s="1"/>
  <c r="I170" i="8" a="1"/>
  <c r="I170" i="8" s="1"/>
  <c r="G170" i="8" a="1"/>
  <c r="G170" i="8" s="1"/>
  <c r="H170" i="8" a="1"/>
  <c r="H170" i="8" s="1"/>
  <c r="E99" i="8" a="1"/>
  <c r="E99" i="8" s="1"/>
  <c r="I99" i="8" a="1"/>
  <c r="I99" i="8" s="1"/>
  <c r="G99" i="8" a="1"/>
  <c r="G99" i="8" s="1"/>
  <c r="H99" i="8" a="1"/>
  <c r="H99" i="8" s="1"/>
  <c r="E23" i="8" a="1"/>
  <c r="E23" i="8" s="1"/>
  <c r="I23" i="8" a="1"/>
  <c r="I23" i="8" s="1"/>
  <c r="H23" i="8" a="1"/>
  <c r="H23" i="8" s="1"/>
  <c r="G23" i="8" a="1"/>
  <c r="G23" i="8" s="1"/>
  <c r="E169" i="8" a="1"/>
  <c r="E169" i="8" s="1"/>
  <c r="H169" i="8" a="1"/>
  <c r="H169" i="8" s="1"/>
  <c r="I169" i="8" a="1"/>
  <c r="I169" i="8" s="1"/>
  <c r="G169" i="8" a="1"/>
  <c r="G169" i="8" s="1"/>
  <c r="E98" i="8" a="1"/>
  <c r="E98" i="8" s="1"/>
  <c r="I98" i="8" a="1"/>
  <c r="I98" i="8" s="1"/>
  <c r="H98" i="8" a="1"/>
  <c r="H98" i="8" s="1"/>
  <c r="G98" i="8" a="1"/>
  <c r="G98" i="8" s="1"/>
  <c r="I22" i="8" a="1"/>
  <c r="I22" i="8" s="1"/>
  <c r="E22" i="8" a="1"/>
  <c r="E22" i="8" s="1"/>
  <c r="H22" i="8" a="1"/>
  <c r="H22" i="8" s="1"/>
  <c r="G22" i="8" a="1"/>
  <c r="G22" i="8" s="1"/>
  <c r="E134" i="8" a="1"/>
  <c r="E134" i="8" s="1"/>
  <c r="I134" i="8" a="1"/>
  <c r="I134" i="8" s="1"/>
  <c r="H134" i="8" a="1"/>
  <c r="H134" i="8" s="1"/>
  <c r="G134" i="8" a="1"/>
  <c r="G134" i="8" s="1"/>
  <c r="E60" i="8" a="1"/>
  <c r="E60" i="8" s="1"/>
  <c r="I60" i="8" a="1"/>
  <c r="I60" i="8" s="1"/>
  <c r="G60" i="8" a="1"/>
  <c r="G60" i="8" s="1"/>
  <c r="H60" i="8" a="1"/>
  <c r="H60" i="8" s="1"/>
  <c r="E295" i="8" a="1"/>
  <c r="E295" i="8" s="1"/>
  <c r="H295" i="8" a="1"/>
  <c r="H295" i="8" s="1"/>
  <c r="I295" i="8" a="1"/>
  <c r="I295" i="8" s="1"/>
  <c r="G295" i="8" a="1"/>
  <c r="G295" i="8" s="1"/>
  <c r="E231" i="8" a="1"/>
  <c r="E231" i="8" s="1"/>
  <c r="I231" i="8" a="1"/>
  <c r="I231" i="8" s="1"/>
  <c r="H231" i="8" a="1"/>
  <c r="H231" i="8" s="1"/>
  <c r="G231" i="8" a="1"/>
  <c r="G231" i="8" s="1"/>
  <c r="E167" i="8" a="1"/>
  <c r="E167" i="8" s="1"/>
  <c r="H167" i="8" a="1"/>
  <c r="H167" i="8" s="1"/>
  <c r="I167" i="8" a="1"/>
  <c r="I167" i="8" s="1"/>
  <c r="G167" i="8" a="1"/>
  <c r="G167" i="8" s="1"/>
  <c r="E96" i="8" a="1"/>
  <c r="E96" i="8" s="1"/>
  <c r="I96" i="8" a="1"/>
  <c r="I96" i="8" s="1"/>
  <c r="H96" i="8" a="1"/>
  <c r="H96" i="8" s="1"/>
  <c r="G96" i="8" a="1"/>
  <c r="G96" i="8" s="1"/>
  <c r="I18" i="8" a="1"/>
  <c r="I18" i="8" s="1"/>
  <c r="E18" i="8" a="1"/>
  <c r="E18" i="8" s="1"/>
  <c r="H18" i="8" a="1"/>
  <c r="H18" i="8" s="1"/>
  <c r="G18" i="8" a="1"/>
  <c r="G18" i="8" s="1"/>
  <c r="E117" i="8" a="1"/>
  <c r="E117" i="8" s="1"/>
  <c r="I117" i="8" a="1"/>
  <c r="I117" i="8" s="1"/>
  <c r="H117" i="8" a="1"/>
  <c r="H117" i="8" s="1"/>
  <c r="G117" i="8" a="1"/>
  <c r="G117" i="8" s="1"/>
  <c r="E53" i="8" a="1"/>
  <c r="E53" i="8" s="1"/>
  <c r="I53" i="8" a="1"/>
  <c r="I53" i="8" s="1"/>
  <c r="G53" i="8" a="1"/>
  <c r="G53" i="8" s="1"/>
  <c r="H53" i="8" a="1"/>
  <c r="H53" i="8" s="1"/>
  <c r="E16" i="8" a="1"/>
  <c r="E16" i="8" s="1"/>
  <c r="I16" i="8" a="1"/>
  <c r="I16" i="8" s="1"/>
  <c r="H16" i="8" a="1"/>
  <c r="H16" i="8" s="1"/>
  <c r="G16" i="8" a="1"/>
  <c r="G16" i="8" s="1"/>
  <c r="E192" i="8" a="1"/>
  <c r="E192" i="8" s="1"/>
  <c r="I192" i="8" a="1"/>
  <c r="I192" i="8" s="1"/>
  <c r="H192" i="8" a="1"/>
  <c r="H192" i="8" s="1"/>
  <c r="G192" i="8" a="1"/>
  <c r="G192" i="8" s="1"/>
  <c r="H280" i="8" a="1"/>
  <c r="H280" i="8" s="1"/>
  <c r="E280" i="8" a="1"/>
  <c r="E280" i="8" s="1"/>
  <c r="G280" i="8" a="1"/>
  <c r="G280" i="8" s="1"/>
  <c r="I280" i="8" a="1"/>
  <c r="I280" i="8" s="1"/>
  <c r="E17" i="8" a="1"/>
  <c r="E17" i="8" s="1"/>
  <c r="G17" i="8" a="1"/>
  <c r="G17" i="8" s="1"/>
  <c r="I17" i="8" a="1"/>
  <c r="I17" i="8" s="1"/>
  <c r="H17" i="8" a="1"/>
  <c r="H17" i="8" s="1"/>
  <c r="E195" i="8" a="1"/>
  <c r="E195" i="8" s="1"/>
  <c r="I195" i="8" a="1"/>
  <c r="I195" i="8" s="1"/>
  <c r="H195" i="8" a="1"/>
  <c r="H195" i="8" s="1"/>
  <c r="G195" i="8" a="1"/>
  <c r="G195" i="8" s="1"/>
  <c r="E281" i="8" a="1"/>
  <c r="E281" i="8" s="1"/>
  <c r="I281" i="8" a="1"/>
  <c r="I281" i="8" s="1"/>
  <c r="H281" i="8" a="1"/>
  <c r="H281" i="8" s="1"/>
  <c r="G281" i="8" a="1"/>
  <c r="G281" i="8" s="1"/>
  <c r="E185" i="8" a="1"/>
  <c r="E185" i="8" s="1"/>
  <c r="I185" i="8" a="1"/>
  <c r="I185" i="8" s="1"/>
  <c r="H185" i="8" a="1"/>
  <c r="H185" i="8" s="1"/>
  <c r="G185" i="8" a="1"/>
  <c r="G185" i="8" s="1"/>
  <c r="E116" i="8" a="1"/>
  <c r="E116" i="8" s="1"/>
  <c r="I116" i="8" a="1"/>
  <c r="I116" i="8" s="1"/>
  <c r="H116" i="8" a="1"/>
  <c r="H116" i="8" s="1"/>
  <c r="G116" i="8" a="1"/>
  <c r="G116" i="8" s="1"/>
  <c r="E42" i="8" a="1"/>
  <c r="E42" i="8" s="1"/>
  <c r="I42" i="8" a="1"/>
  <c r="I42" i="8" s="1"/>
  <c r="H42" i="8" a="1"/>
  <c r="H42" i="8" s="1"/>
  <c r="G42" i="8" a="1"/>
  <c r="G42" i="8" s="1"/>
  <c r="E187" i="8" a="1"/>
  <c r="E187" i="8" s="1"/>
  <c r="I187" i="8" a="1"/>
  <c r="I187" i="8" s="1"/>
  <c r="H187" i="8" a="1"/>
  <c r="H187" i="8" s="1"/>
  <c r="G187" i="8" a="1"/>
  <c r="G187" i="8" s="1"/>
  <c r="E275" i="8" a="1"/>
  <c r="E275" i="8" s="1"/>
  <c r="I275" i="8" a="1"/>
  <c r="I275" i="8" s="1"/>
  <c r="H275" i="8" a="1"/>
  <c r="H275" i="8" s="1"/>
  <c r="G275" i="8" a="1"/>
  <c r="G275" i="8" s="1"/>
  <c r="E6" i="8" a="1"/>
  <c r="E6" i="8" s="1"/>
  <c r="I6" i="8" a="1"/>
  <c r="I6" i="8" s="1"/>
  <c r="H6" i="8" a="1"/>
  <c r="H6" i="8" s="1"/>
  <c r="G6" i="8" a="1"/>
  <c r="G6" i="8" s="1"/>
  <c r="E188" i="8" a="1"/>
  <c r="E188" i="8" s="1"/>
  <c r="I188" i="8" a="1"/>
  <c r="I188" i="8" s="1"/>
  <c r="H188" i="8" a="1"/>
  <c r="H188" i="8" s="1"/>
  <c r="G188" i="8" a="1"/>
  <c r="G188" i="8" s="1"/>
  <c r="E276" i="8" a="1"/>
  <c r="E276" i="8" s="1"/>
  <c r="H276" i="8" a="1"/>
  <c r="H276" i="8" s="1"/>
  <c r="I276" i="8" a="1"/>
  <c r="I276" i="8" s="1"/>
  <c r="G276" i="8" a="1"/>
  <c r="G276" i="8" s="1"/>
  <c r="E164" i="8" a="1"/>
  <c r="E164" i="8" s="1"/>
  <c r="I164" i="8" a="1"/>
  <c r="I164" i="8" s="1"/>
  <c r="G164" i="8" a="1"/>
  <c r="G164" i="8" s="1"/>
  <c r="H164" i="8" a="1"/>
  <c r="H164" i="8" s="1"/>
  <c r="E92" i="8" a="1"/>
  <c r="E92" i="8" s="1"/>
  <c r="I92" i="8" a="1"/>
  <c r="I92" i="8" s="1"/>
  <c r="G92" i="8" a="1"/>
  <c r="G92" i="8" s="1"/>
  <c r="H92" i="8" a="1"/>
  <c r="H92" i="8" s="1"/>
  <c r="E15" i="8" a="1"/>
  <c r="E15" i="8" s="1"/>
  <c r="H15" i="8" a="1"/>
  <c r="H15" i="8" s="1"/>
  <c r="I15" i="8" a="1"/>
  <c r="I15" i="8" s="1"/>
  <c r="G15" i="8" a="1"/>
  <c r="G15" i="8" s="1"/>
  <c r="E290" i="8" a="1"/>
  <c r="E290" i="8" s="1"/>
  <c r="H290" i="8" a="1"/>
  <c r="H290" i="8" s="1"/>
  <c r="I290" i="8" a="1"/>
  <c r="I290" i="8" s="1"/>
  <c r="G290" i="8" a="1"/>
  <c r="G290" i="8" s="1"/>
  <c r="E226" i="8" a="1"/>
  <c r="E226" i="8" s="1"/>
  <c r="I226" i="8" a="1"/>
  <c r="I226" i="8" s="1"/>
  <c r="H226" i="8" a="1"/>
  <c r="H226" i="8" s="1"/>
  <c r="G226" i="8" a="1"/>
  <c r="G226" i="8" s="1"/>
  <c r="E162" i="8" a="1"/>
  <c r="E162" i="8" s="1"/>
  <c r="I162" i="8" a="1"/>
  <c r="I162" i="8" s="1"/>
  <c r="H162" i="8" a="1"/>
  <c r="H162" i="8" s="1"/>
  <c r="G162" i="8" a="1"/>
  <c r="G162" i="8" s="1"/>
  <c r="E90" i="8" a="1"/>
  <c r="E90" i="8" s="1"/>
  <c r="I90" i="8" a="1"/>
  <c r="I90" i="8" s="1"/>
  <c r="H90" i="8" a="1"/>
  <c r="H90" i="8" s="1"/>
  <c r="G90" i="8" a="1"/>
  <c r="G90" i="8" s="1"/>
  <c r="E11" i="8" a="1"/>
  <c r="E11" i="8" s="1"/>
  <c r="I11" i="8" a="1"/>
  <c r="I11" i="8" s="1"/>
  <c r="H11" i="8" a="1"/>
  <c r="H11" i="8" s="1"/>
  <c r="G11" i="8" a="1"/>
  <c r="G11" i="8" s="1"/>
  <c r="E161" i="8" a="1"/>
  <c r="E161" i="8" s="1"/>
  <c r="H161" i="8" a="1"/>
  <c r="H161" i="8" s="1"/>
  <c r="I161" i="8" a="1"/>
  <c r="I161" i="8" s="1"/>
  <c r="G161" i="8" a="1"/>
  <c r="G161" i="8" s="1"/>
  <c r="E89" i="8" a="1"/>
  <c r="E89" i="8" s="1"/>
  <c r="I89" i="8" a="1"/>
  <c r="I89" i="8" s="1"/>
  <c r="H89" i="8" a="1"/>
  <c r="H89" i="8" s="1"/>
  <c r="G89" i="8" a="1"/>
  <c r="G89" i="8" s="1"/>
  <c r="E10" i="8" a="1"/>
  <c r="E10" i="8" s="1"/>
  <c r="I10" i="8" a="1"/>
  <c r="I10" i="8" s="1"/>
  <c r="H10" i="8" a="1"/>
  <c r="H10" i="8" s="1"/>
  <c r="G10" i="8" a="1"/>
  <c r="G10" i="8" s="1"/>
  <c r="E124" i="8" a="1"/>
  <c r="E124" i="8" s="1"/>
  <c r="I124" i="8" a="1"/>
  <c r="I124" i="8" s="1"/>
  <c r="H124" i="8" a="1"/>
  <c r="H124" i="8" s="1"/>
  <c r="G124" i="8" a="1"/>
  <c r="G124" i="8" s="1"/>
  <c r="E51" i="8" a="1"/>
  <c r="E51" i="8" s="1"/>
  <c r="I51" i="8" a="1"/>
  <c r="I51" i="8" s="1"/>
  <c r="H51" i="8" a="1"/>
  <c r="H51" i="8" s="1"/>
  <c r="G51" i="8" a="1"/>
  <c r="G51" i="8" s="1"/>
  <c r="E287" i="8" a="1"/>
  <c r="E287" i="8" s="1"/>
  <c r="H287" i="8" a="1"/>
  <c r="H287" i="8" s="1"/>
  <c r="I287" i="8" a="1"/>
  <c r="I287" i="8" s="1"/>
  <c r="G287" i="8" a="1"/>
  <c r="G287" i="8" s="1"/>
  <c r="E223" i="8" a="1"/>
  <c r="E223" i="8" s="1"/>
  <c r="H223" i="8" a="1"/>
  <c r="H223" i="8" s="1"/>
  <c r="I223" i="8" a="1"/>
  <c r="I223" i="8" s="1"/>
  <c r="G223" i="8" a="1"/>
  <c r="G223" i="8" s="1"/>
  <c r="E159" i="8" a="1"/>
  <c r="E159" i="8" s="1"/>
  <c r="I159" i="8" a="1"/>
  <c r="I159" i="8" s="1"/>
  <c r="H159" i="8" a="1"/>
  <c r="H159" i="8" s="1"/>
  <c r="G159" i="8" a="1"/>
  <c r="G159" i="8" s="1"/>
  <c r="E87" i="8" a="1"/>
  <c r="E87" i="8" s="1"/>
  <c r="I87" i="8" a="1"/>
  <c r="I87" i="8" s="1"/>
  <c r="H87" i="8" a="1"/>
  <c r="H87" i="8" s="1"/>
  <c r="G87" i="8" a="1"/>
  <c r="G87" i="8" s="1"/>
  <c r="E8" i="8" a="1"/>
  <c r="E8" i="8" s="1"/>
  <c r="I8" i="8" a="1"/>
  <c r="I8" i="8" s="1"/>
  <c r="H8" i="8" a="1"/>
  <c r="H8" i="8" s="1"/>
  <c r="G8" i="8" a="1"/>
  <c r="G8" i="8" s="1"/>
  <c r="E109" i="8" a="1"/>
  <c r="E109" i="8" s="1"/>
  <c r="H109" i="8" a="1"/>
  <c r="H109" i="8" s="1"/>
  <c r="G109" i="8" a="1"/>
  <c r="G109" i="8" s="1"/>
  <c r="I109" i="8" a="1"/>
  <c r="I109" i="8" s="1"/>
  <c r="E45" i="8" a="1"/>
  <c r="E45" i="8" s="1"/>
  <c r="I45" i="8" a="1"/>
  <c r="I45" i="8" s="1"/>
  <c r="G45" i="8" a="1"/>
  <c r="G45" i="8" s="1"/>
  <c r="H45" i="8" a="1"/>
  <c r="H45" i="8" s="1"/>
  <c r="E46" i="8" a="1"/>
  <c r="E46" i="8" s="1"/>
  <c r="I46" i="8" a="1"/>
  <c r="I46" i="8" s="1"/>
  <c r="H46" i="8" a="1"/>
  <c r="H46" i="8" s="1"/>
  <c r="G46" i="8" a="1"/>
  <c r="G46" i="8" s="1"/>
  <c r="E205" i="8" a="1"/>
  <c r="E205" i="8" s="1"/>
  <c r="I205" i="8" a="1"/>
  <c r="I205" i="8" s="1"/>
  <c r="H205" i="8" a="1"/>
  <c r="H205" i="8" s="1"/>
  <c r="G205" i="8" a="1"/>
  <c r="G205" i="8" s="1"/>
  <c r="I291" i="8" a="1"/>
  <c r="I291" i="8" s="1"/>
  <c r="E291" i="8" a="1"/>
  <c r="E291" i="8" s="1"/>
  <c r="G291" i="8" a="1"/>
  <c r="G291" i="8" s="1"/>
  <c r="H291" i="8" a="1"/>
  <c r="H291" i="8" s="1"/>
  <c r="E48" i="8" a="1"/>
  <c r="E48" i="8" s="1"/>
  <c r="I48" i="8" a="1"/>
  <c r="I48" i="8" s="1"/>
  <c r="G48" i="8" a="1"/>
  <c r="G48" i="8" s="1"/>
  <c r="H48" i="8" a="1"/>
  <c r="H48" i="8" s="1"/>
  <c r="E206" i="8" a="1"/>
  <c r="E206" i="8" s="1"/>
  <c r="I206" i="8" a="1"/>
  <c r="I206" i="8" s="1"/>
  <c r="H206" i="8" a="1"/>
  <c r="H206" i="8" s="1"/>
  <c r="G206" i="8" a="1"/>
  <c r="G206" i="8" s="1"/>
  <c r="E292" i="8" a="1"/>
  <c r="E292" i="8" s="1"/>
  <c r="I292" i="8" a="1"/>
  <c r="I292" i="8" s="1"/>
  <c r="G292" i="8" a="1"/>
  <c r="G292" i="8" s="1"/>
  <c r="H292" i="8" a="1"/>
  <c r="H292" i="8" s="1"/>
  <c r="I182" i="8" a="1"/>
  <c r="I182" i="8" s="1"/>
  <c r="H182" i="8" a="1"/>
  <c r="H182" i="8" s="1"/>
  <c r="G182" i="8" a="1"/>
  <c r="G182" i="8" s="1"/>
  <c r="E182" i="8" a="1"/>
  <c r="E182" i="8" s="1"/>
  <c r="E272" i="8" a="1"/>
  <c r="E272" i="8" s="1"/>
  <c r="I272" i="8" a="1"/>
  <c r="I272" i="8" s="1"/>
  <c r="G272" i="8" a="1"/>
  <c r="G272" i="8" s="1"/>
  <c r="H272" i="8" a="1"/>
  <c r="H272" i="8" s="1"/>
  <c r="E112" i="8" a="1"/>
  <c r="E112" i="8" s="1"/>
  <c r="I112" i="8" a="1"/>
  <c r="I112" i="8" s="1"/>
  <c r="G112" i="8" a="1"/>
  <c r="G112" i="8" s="1"/>
  <c r="H112" i="8" a="1"/>
  <c r="H112" i="8" s="1"/>
  <c r="E300" i="8" a="1"/>
  <c r="E300" i="8" s="1"/>
  <c r="I300" i="8" a="1"/>
  <c r="I300" i="8" s="1"/>
  <c r="H300" i="8" a="1"/>
  <c r="H300" i="8" s="1"/>
  <c r="G300" i="8" a="1"/>
  <c r="G300" i="8" s="1"/>
  <c r="I314" i="8" a="1"/>
  <c r="I314" i="8" s="1"/>
  <c r="E314" i="8" a="1"/>
  <c r="E314" i="8" s="1"/>
  <c r="H314" i="8" a="1"/>
  <c r="H314" i="8" s="1"/>
  <c r="G314" i="8" a="1"/>
  <c r="G314" i="8" s="1"/>
  <c r="I250" i="8" a="1"/>
  <c r="I250" i="8" s="1"/>
  <c r="H250" i="8" a="1"/>
  <c r="H250" i="8" s="1"/>
  <c r="E250" i="8" a="1"/>
  <c r="E250" i="8" s="1"/>
  <c r="G250" i="8" a="1"/>
  <c r="G250" i="8" s="1"/>
  <c r="E186" i="8" a="1"/>
  <c r="E186" i="8" s="1"/>
  <c r="I186" i="8" a="1"/>
  <c r="I186" i="8" s="1"/>
  <c r="H186" i="8" a="1"/>
  <c r="H186" i="8" s="1"/>
  <c r="G186" i="8" a="1"/>
  <c r="G186" i="8" s="1"/>
  <c r="E118" i="8" a="1"/>
  <c r="E118" i="8" s="1"/>
  <c r="I118" i="8" a="1"/>
  <c r="I118" i="8" s="1"/>
  <c r="H118" i="8" a="1"/>
  <c r="H118" i="8" s="1"/>
  <c r="G118" i="8" a="1"/>
  <c r="G118" i="8" s="1"/>
  <c r="I43" i="8" a="1"/>
  <c r="I43" i="8" s="1"/>
  <c r="E43" i="8" a="1"/>
  <c r="E43" i="8" s="1"/>
  <c r="H43" i="8" a="1"/>
  <c r="H43" i="8" s="1"/>
  <c r="G43" i="8" a="1"/>
  <c r="G43" i="8" s="1"/>
  <c r="E100" i="8" a="1"/>
  <c r="E100" i="8" s="1"/>
  <c r="I100" i="8" a="1"/>
  <c r="I100" i="8" s="1"/>
  <c r="H100" i="8" a="1"/>
  <c r="H100" i="8" s="1"/>
  <c r="G100" i="8" a="1"/>
  <c r="G100" i="8" s="1"/>
  <c r="E229" i="8" a="1"/>
  <c r="E229" i="8" s="1"/>
  <c r="H229" i="8" a="1"/>
  <c r="H229" i="8" s="1"/>
  <c r="I229" i="8" a="1"/>
  <c r="I229" i="8" s="1"/>
  <c r="G229" i="8" a="1"/>
  <c r="G229" i="8" s="1"/>
  <c r="E312" i="8" a="1"/>
  <c r="E312" i="8" s="1"/>
  <c r="H312" i="8" a="1"/>
  <c r="H312" i="8" s="1"/>
  <c r="I312" i="8" a="1"/>
  <c r="I312" i="8" s="1"/>
  <c r="G312" i="8" a="1"/>
  <c r="G312" i="8" s="1"/>
  <c r="I317" i="8" a="1"/>
  <c r="I317" i="8" s="1"/>
  <c r="E317" i="8" a="1"/>
  <c r="E317" i="8" s="1"/>
  <c r="H317" i="8" a="1"/>
  <c r="H317" i="8" s="1"/>
  <c r="G317" i="8" a="1"/>
  <c r="G317" i="8" s="1"/>
  <c r="E190" i="8" a="1"/>
  <c r="E190" i="8" s="1"/>
  <c r="G190" i="8" a="1"/>
  <c r="G190" i="8" s="1"/>
  <c r="I190" i="8" a="1"/>
  <c r="I190" i="8" s="1"/>
  <c r="H190" i="8" a="1"/>
  <c r="H190" i="8" s="1"/>
  <c r="E27" i="8" a="1"/>
  <c r="E27" i="8" s="1"/>
  <c r="I27" i="8" a="1"/>
  <c r="I27" i="8" s="1"/>
  <c r="H27" i="8" a="1"/>
  <c r="H27" i="8" s="1"/>
  <c r="G27" i="8" a="1"/>
  <c r="G27" i="8" s="1"/>
  <c r="E198" i="8" a="1"/>
  <c r="E198" i="8" s="1"/>
  <c r="H198" i="8" a="1"/>
  <c r="H198" i="8" s="1"/>
  <c r="I198" i="8" a="1"/>
  <c r="I198" i="8" s="1"/>
  <c r="G198" i="8" a="1"/>
  <c r="G198" i="8" s="1"/>
  <c r="E285" i="8" a="1"/>
  <c r="E285" i="8" s="1"/>
  <c r="I285" i="8" a="1"/>
  <c r="I285" i="8" s="1"/>
  <c r="H285" i="8" a="1"/>
  <c r="H285" i="8" s="1"/>
  <c r="G285" i="8" a="1"/>
  <c r="G285" i="8" s="1"/>
  <c r="I282" i="8" a="1"/>
  <c r="I282" i="8" s="1"/>
  <c r="E282" i="8" a="1"/>
  <c r="E282" i="8" s="1"/>
  <c r="H282" i="8" a="1"/>
  <c r="H282" i="8" s="1"/>
  <c r="G282" i="8" a="1"/>
  <c r="G282" i="8" s="1"/>
  <c r="I218" i="8" a="1"/>
  <c r="I218" i="8" s="1"/>
  <c r="H218" i="8" a="1"/>
  <c r="H218" i="8" s="1"/>
  <c r="E218" i="8" a="1"/>
  <c r="E218" i="8" s="1"/>
  <c r="G218" i="8" a="1"/>
  <c r="G218" i="8" s="1"/>
  <c r="E154" i="8" a="1"/>
  <c r="E154" i="8" s="1"/>
  <c r="I154" i="8" a="1"/>
  <c r="I154" i="8" s="1"/>
  <c r="H154" i="8" a="1"/>
  <c r="H154" i="8" s="1"/>
  <c r="G154" i="8" a="1"/>
  <c r="G154" i="8" s="1"/>
  <c r="I81" i="8" a="1"/>
  <c r="I81" i="8" s="1"/>
  <c r="H81" i="8" a="1"/>
  <c r="H81" i="8" s="1"/>
  <c r="E81" i="8" a="1"/>
  <c r="E81" i="8" s="1"/>
  <c r="G81" i="8" a="1"/>
  <c r="G81" i="8" s="1"/>
  <c r="E153" i="8" a="1"/>
  <c r="E153" i="8" s="1"/>
  <c r="I153" i="8" a="1"/>
  <c r="I153" i="8" s="1"/>
  <c r="H153" i="8" a="1"/>
  <c r="H153" i="8" s="1"/>
  <c r="G153" i="8" a="1"/>
  <c r="G153" i="8" s="1"/>
  <c r="E80" i="8" a="1"/>
  <c r="E80" i="8" s="1"/>
  <c r="I80" i="8" a="1"/>
  <c r="I80" i="8" s="1"/>
  <c r="H80" i="8" a="1"/>
  <c r="H80" i="8" s="1"/>
  <c r="G80" i="8" a="1"/>
  <c r="G80" i="8" s="1"/>
  <c r="E115" i="8" a="1"/>
  <c r="E115" i="8" s="1"/>
  <c r="I115" i="8" a="1"/>
  <c r="I115" i="8" s="1"/>
  <c r="H115" i="8" a="1"/>
  <c r="H115" i="8" s="1"/>
  <c r="G115" i="8" a="1"/>
  <c r="G115" i="8" s="1"/>
  <c r="E41" i="8" a="1"/>
  <c r="E41" i="8" s="1"/>
  <c r="I41" i="8" a="1"/>
  <c r="I41" i="8" s="1"/>
  <c r="G41" i="8" a="1"/>
  <c r="G41" i="8" s="1"/>
  <c r="H41" i="8" a="1"/>
  <c r="H41" i="8" s="1"/>
  <c r="E279" i="8" a="1"/>
  <c r="E279" i="8" s="1"/>
  <c r="I279" i="8" a="1"/>
  <c r="I279" i="8" s="1"/>
  <c r="H279" i="8" a="1"/>
  <c r="H279" i="8" s="1"/>
  <c r="G279" i="8" a="1"/>
  <c r="G279" i="8" s="1"/>
  <c r="E215" i="8" a="1"/>
  <c r="E215" i="8" s="1"/>
  <c r="I215" i="8" a="1"/>
  <c r="I215" i="8" s="1"/>
  <c r="G215" i="8" a="1"/>
  <c r="G215" i="8" s="1"/>
  <c r="H215" i="8" a="1"/>
  <c r="H215" i="8" s="1"/>
  <c r="E151" i="8" a="1"/>
  <c r="E151" i="8" s="1"/>
  <c r="I151" i="8" a="1"/>
  <c r="I151" i="8" s="1"/>
  <c r="G151" i="8" a="1"/>
  <c r="G151" i="8" s="1"/>
  <c r="H151" i="8" a="1"/>
  <c r="H151" i="8" s="1"/>
  <c r="E78" i="8" a="1"/>
  <c r="E78" i="8" s="1"/>
  <c r="I78" i="8" a="1"/>
  <c r="I78" i="8" s="1"/>
  <c r="H78" i="8" a="1"/>
  <c r="H78" i="8" s="1"/>
  <c r="G78" i="8" a="1"/>
  <c r="G78" i="8" s="1"/>
  <c r="E101" i="8" a="1"/>
  <c r="E101" i="8" s="1"/>
  <c r="I101" i="8" a="1"/>
  <c r="I101" i="8" s="1"/>
  <c r="H101" i="8" a="1"/>
  <c r="H101" i="8" s="1"/>
  <c r="G101" i="8" a="1"/>
  <c r="G101" i="8" s="1"/>
  <c r="E37" i="8" a="1"/>
  <c r="E37" i="8" s="1"/>
  <c r="I37" i="8" a="1"/>
  <c r="I37" i="8" s="1"/>
  <c r="G37" i="8" a="1"/>
  <c r="G37" i="8" s="1"/>
  <c r="H37" i="8" a="1"/>
  <c r="H37" i="8" s="1"/>
  <c r="E44" i="8" a="1"/>
  <c r="E44" i="8" s="1"/>
  <c r="I44" i="8" a="1"/>
  <c r="I44" i="8" s="1"/>
  <c r="G44" i="8" a="1"/>
  <c r="G44" i="8" s="1"/>
  <c r="H44" i="8" a="1"/>
  <c r="H44" i="8" s="1"/>
  <c r="E67" i="8" a="1"/>
  <c r="E67" i="8" s="1"/>
  <c r="I67" i="8" a="1"/>
  <c r="I67" i="8" s="1"/>
  <c r="H67" i="8" a="1"/>
  <c r="H67" i="8" s="1"/>
  <c r="G67" i="8" a="1"/>
  <c r="G67" i="8" s="1"/>
  <c r="E216" i="8" a="1"/>
  <c r="E216" i="8" s="1"/>
  <c r="H216" i="8" a="1"/>
  <c r="H216" i="8" s="1"/>
  <c r="G216" i="8" a="1"/>
  <c r="G216" i="8" s="1"/>
  <c r="I216" i="8" a="1"/>
  <c r="I216" i="8" s="1"/>
  <c r="I301" i="8" a="1"/>
  <c r="I301" i="8" s="1"/>
  <c r="E301" i="8" a="1"/>
  <c r="E301" i="8" s="1"/>
  <c r="H301" i="8" a="1"/>
  <c r="H301" i="8" s="1"/>
  <c r="G301" i="8" a="1"/>
  <c r="G301" i="8" s="1"/>
  <c r="E73" i="8" a="1"/>
  <c r="E73" i="8" s="1"/>
  <c r="I73" i="8" a="1"/>
  <c r="I73" i="8" s="1"/>
  <c r="H73" i="8" a="1"/>
  <c r="H73" i="8" s="1"/>
  <c r="G73" i="8" a="1"/>
  <c r="G73" i="8" s="1"/>
  <c r="E217" i="8" a="1"/>
  <c r="E217" i="8" s="1"/>
  <c r="H217" i="8" a="1"/>
  <c r="H217" i="8" s="1"/>
  <c r="I217" i="8" a="1"/>
  <c r="I217" i="8" s="1"/>
  <c r="G217" i="8" a="1"/>
  <c r="G217" i="8" s="1"/>
  <c r="E302" i="8" a="1"/>
  <c r="E302" i="8" s="1"/>
  <c r="I302" i="8" a="1"/>
  <c r="I302" i="8" s="1"/>
  <c r="H302" i="8" a="1"/>
  <c r="H302" i="8" s="1"/>
  <c r="G302" i="8" a="1"/>
  <c r="G302" i="8" s="1"/>
  <c r="E131" i="8" a="1"/>
  <c r="E131" i="8" s="1"/>
  <c r="H131" i="8" a="1"/>
  <c r="H131" i="8" s="1"/>
  <c r="I131" i="8" a="1"/>
  <c r="I131" i="8" s="1"/>
  <c r="G131" i="8" a="1"/>
  <c r="G131" i="8" s="1"/>
  <c r="I244" i="8" a="1"/>
  <c r="I244" i="8" s="1"/>
  <c r="E244" i="8" a="1"/>
  <c r="E244" i="8" s="1"/>
  <c r="H244" i="8" a="1"/>
  <c r="H244" i="8" s="1"/>
  <c r="G244" i="8" a="1"/>
  <c r="G244" i="8" s="1"/>
  <c r="E325" i="8" a="1"/>
  <c r="E325" i="8" s="1"/>
  <c r="I325" i="8" a="1"/>
  <c r="I325" i="8" s="1"/>
  <c r="H325" i="8" a="1"/>
  <c r="H325" i="8" s="1"/>
  <c r="G325" i="8" a="1"/>
  <c r="G325" i="8" s="1"/>
  <c r="E235" i="8" a="1"/>
  <c r="E235" i="8" s="1"/>
  <c r="H235" i="8" a="1"/>
  <c r="H235" i="8" s="1"/>
  <c r="I235" i="8" a="1"/>
  <c r="I235" i="8" s="1"/>
  <c r="G235" i="8" a="1"/>
  <c r="G235" i="8" s="1"/>
  <c r="I120" i="8" a="1"/>
  <c r="I120" i="8" s="1"/>
  <c r="E120" i="8" a="1"/>
  <c r="E120" i="8" s="1"/>
  <c r="H120" i="8" a="1"/>
  <c r="H120" i="8" s="1"/>
  <c r="G120" i="8" a="1"/>
  <c r="G120" i="8" s="1"/>
  <c r="I47" i="8" a="1"/>
  <c r="I47" i="8" s="1"/>
  <c r="E47" i="8" a="1"/>
  <c r="E47" i="8" s="1"/>
  <c r="H47" i="8" a="1"/>
  <c r="H47" i="8" s="1"/>
  <c r="G47" i="8" a="1"/>
  <c r="G47" i="8" s="1"/>
  <c r="E152" i="8" a="1"/>
  <c r="E152" i="8" s="1"/>
  <c r="I152" i="8" a="1"/>
  <c r="I152" i="8" s="1"/>
  <c r="H152" i="8" a="1"/>
  <c r="H152" i="8" s="1"/>
  <c r="G152" i="8" a="1"/>
  <c r="G152" i="8" s="1"/>
  <c r="H79" i="8" a="1"/>
  <c r="H79" i="8" s="1"/>
  <c r="I79" i="8" a="1"/>
  <c r="I79" i="8" s="1"/>
  <c r="E79" i="8" a="1"/>
  <c r="E79" i="8" s="1"/>
  <c r="G79" i="8" a="1"/>
  <c r="G79" i="8" s="1"/>
  <c r="E173" i="8" a="1"/>
  <c r="E173" i="8" s="1"/>
  <c r="I173" i="8" a="1"/>
  <c r="I173" i="8" s="1"/>
  <c r="H173" i="8" a="1"/>
  <c r="H173" i="8" s="1"/>
  <c r="G173" i="8" a="1"/>
  <c r="G173" i="8" s="1"/>
  <c r="I264" i="8" a="1"/>
  <c r="I264" i="8" s="1"/>
  <c r="E264" i="8" a="1"/>
  <c r="E264" i="8" s="1"/>
  <c r="H264" i="8" a="1"/>
  <c r="H264" i="8" s="1"/>
  <c r="G264" i="8" a="1"/>
  <c r="G264" i="8" s="1"/>
  <c r="E172" i="8" a="1"/>
  <c r="E172" i="8" s="1"/>
  <c r="I172" i="8" a="1"/>
  <c r="I172" i="8" s="1"/>
  <c r="H172" i="8" a="1"/>
  <c r="H172" i="8" s="1"/>
  <c r="G172" i="8" a="1"/>
  <c r="G172" i="8" s="1"/>
  <c r="E262" i="8" a="1"/>
  <c r="E262" i="8" s="1"/>
  <c r="H262" i="8" a="1"/>
  <c r="H262" i="8" s="1"/>
  <c r="I262" i="8" a="1"/>
  <c r="I262" i="8" s="1"/>
  <c r="G262" i="8" a="1"/>
  <c r="G262" i="8" s="1"/>
  <c r="E38" i="8" a="1"/>
  <c r="E38" i="8" s="1"/>
  <c r="I38" i="8" a="1"/>
  <c r="I38" i="8" s="1"/>
  <c r="G38" i="8" a="1"/>
  <c r="G38" i="8" s="1"/>
  <c r="H38" i="8" a="1"/>
  <c r="H38" i="8" s="1"/>
  <c r="E179" i="8" a="1"/>
  <c r="E179" i="8" s="1"/>
  <c r="H179" i="8" a="1"/>
  <c r="H179" i="8" s="1"/>
  <c r="I179" i="8" a="1"/>
  <c r="I179" i="8" s="1"/>
  <c r="G179" i="8" a="1"/>
  <c r="G179" i="8" s="1"/>
  <c r="E184" i="8" a="1"/>
  <c r="E184" i="8" s="1"/>
  <c r="I184" i="8" a="1"/>
  <c r="I184" i="8" s="1"/>
  <c r="H184" i="8" a="1"/>
  <c r="H184" i="8" s="1"/>
  <c r="G184" i="8" a="1"/>
  <c r="G184" i="8" s="1"/>
  <c r="E273" i="8" a="1"/>
  <c r="E273" i="8" s="1"/>
  <c r="I273" i="8" a="1"/>
  <c r="I273" i="8" s="1"/>
  <c r="G273" i="8" a="1"/>
  <c r="G273" i="8" s="1"/>
  <c r="H273" i="8" a="1"/>
  <c r="H273" i="8" s="1"/>
  <c r="E137" i="8" a="1"/>
  <c r="E137" i="8" s="1"/>
  <c r="I137" i="8" a="1"/>
  <c r="I137" i="8" s="1"/>
  <c r="H137" i="8" a="1"/>
  <c r="H137" i="8" s="1"/>
  <c r="G137" i="8" a="1"/>
  <c r="G137" i="8" s="1"/>
  <c r="E214" i="8" a="1"/>
  <c r="E214" i="8" s="1"/>
  <c r="I214" i="8" a="1"/>
  <c r="I214" i="8" s="1"/>
  <c r="H214" i="8" a="1"/>
  <c r="H214" i="8" s="1"/>
  <c r="G214" i="8" a="1"/>
  <c r="G214" i="8" s="1"/>
  <c r="E122" i="8" a="1"/>
  <c r="E122" i="8" s="1"/>
  <c r="I122" i="8" a="1"/>
  <c r="I122" i="8" s="1"/>
  <c r="H122" i="8" a="1"/>
  <c r="H122" i="8" s="1"/>
  <c r="G122" i="8" a="1"/>
  <c r="G122" i="8" s="1"/>
  <c r="E240" i="8" a="1"/>
  <c r="E240" i="8" s="1"/>
  <c r="I240" i="8" a="1"/>
  <c r="I240" i="8" s="1"/>
  <c r="G240" i="8" a="1"/>
  <c r="G240" i="8" s="1"/>
  <c r="H240" i="8" a="1"/>
  <c r="H240" i="8" s="1"/>
  <c r="E321" i="8" a="1"/>
  <c r="E321" i="8" s="1"/>
  <c r="H321" i="8" a="1"/>
  <c r="H321" i="8" s="1"/>
  <c r="I321" i="8" a="1"/>
  <c r="I321" i="8" s="1"/>
  <c r="G321" i="8" a="1"/>
  <c r="G321" i="8" s="1"/>
  <c r="E26" i="8" a="1"/>
  <c r="E26" i="8" s="1"/>
  <c r="I26" i="8" a="1"/>
  <c r="I26" i="8" s="1"/>
  <c r="H26" i="8" a="1"/>
  <c r="H26" i="8" s="1"/>
  <c r="G26" i="8" a="1"/>
  <c r="G26" i="8" s="1"/>
  <c r="E197" i="8" a="1"/>
  <c r="E197" i="8" s="1"/>
  <c r="H197" i="8" a="1"/>
  <c r="H197" i="8" s="1"/>
  <c r="I197" i="8" a="1"/>
  <c r="I197" i="8" s="1"/>
  <c r="G197" i="8" a="1"/>
  <c r="G197" i="8" s="1"/>
  <c r="E284" i="8" a="1"/>
  <c r="E284" i="8" s="1"/>
  <c r="I284" i="8" a="1"/>
  <c r="I284" i="8" s="1"/>
  <c r="H284" i="8" a="1"/>
  <c r="H284" i="8" s="1"/>
  <c r="G284" i="8" a="1"/>
  <c r="G284" i="8" s="1"/>
  <c r="E213" i="8" a="1"/>
  <c r="E213" i="8" s="1"/>
  <c r="I213" i="8" a="1"/>
  <c r="I213" i="8" s="1"/>
  <c r="H213" i="8" a="1"/>
  <c r="H213" i="8" s="1"/>
  <c r="G213" i="8" a="1"/>
  <c r="G213" i="8" s="1"/>
  <c r="E236" i="8" a="1"/>
  <c r="E236" i="8" s="1"/>
  <c r="H236" i="8" a="1"/>
  <c r="H236" i="8" s="1"/>
  <c r="I236" i="8" a="1"/>
  <c r="I236" i="8" s="1"/>
  <c r="G236" i="8" a="1"/>
  <c r="G236" i="8" s="1"/>
  <c r="E274" i="8" a="1"/>
  <c r="E274" i="8" s="1"/>
  <c r="H274" i="8" a="1"/>
  <c r="H274" i="8" s="1"/>
  <c r="I274" i="8" a="1"/>
  <c r="I274" i="8" s="1"/>
  <c r="G274" i="8" a="1"/>
  <c r="G274" i="8" s="1"/>
  <c r="E210" i="8" a="1"/>
  <c r="E210" i="8" s="1"/>
  <c r="H210" i="8" a="1"/>
  <c r="H210" i="8" s="1"/>
  <c r="I210" i="8" a="1"/>
  <c r="I210" i="8" s="1"/>
  <c r="G210" i="8" a="1"/>
  <c r="G210" i="8" s="1"/>
  <c r="E145" i="8" a="1"/>
  <c r="E145" i="8" s="1"/>
  <c r="I145" i="8" a="1"/>
  <c r="I145" i="8" s="1"/>
  <c r="G145" i="8" a="1"/>
  <c r="G145" i="8" s="1"/>
  <c r="H145" i="8" a="1"/>
  <c r="H145" i="8" s="1"/>
  <c r="E72" i="8" a="1"/>
  <c r="E72" i="8" s="1"/>
  <c r="I72" i="8" a="1"/>
  <c r="I72" i="8" s="1"/>
  <c r="H72" i="8" a="1"/>
  <c r="H72" i="8" s="1"/>
  <c r="G72" i="8" a="1"/>
  <c r="G72" i="8" s="1"/>
  <c r="E144" i="8" a="1"/>
  <c r="E144" i="8" s="1"/>
  <c r="I144" i="8" a="1"/>
  <c r="I144" i="8" s="1"/>
  <c r="G144" i="8" a="1"/>
  <c r="G144" i="8" s="1"/>
  <c r="H144" i="8" a="1"/>
  <c r="H144" i="8" s="1"/>
  <c r="E71" i="8" a="1"/>
  <c r="E71" i="8" s="1"/>
  <c r="I71" i="8" a="1"/>
  <c r="I71" i="8" s="1"/>
  <c r="H71" i="8" a="1"/>
  <c r="H71" i="8" s="1"/>
  <c r="G71" i="8" a="1"/>
  <c r="G71" i="8" s="1"/>
  <c r="E106" i="8" a="1"/>
  <c r="E106" i="8" s="1"/>
  <c r="I106" i="8" a="1"/>
  <c r="I106" i="8" s="1"/>
  <c r="H106" i="8" a="1"/>
  <c r="H106" i="8" s="1"/>
  <c r="G106" i="8" a="1"/>
  <c r="G106" i="8" s="1"/>
  <c r="E31" i="8" a="1"/>
  <c r="E31" i="8" s="1"/>
  <c r="I31" i="8" a="1"/>
  <c r="I31" i="8" s="1"/>
  <c r="H31" i="8" a="1"/>
  <c r="H31" i="8" s="1"/>
  <c r="G31" i="8" a="1"/>
  <c r="G31" i="8" s="1"/>
  <c r="E271" i="8" a="1"/>
  <c r="E271" i="8" s="1"/>
  <c r="I271" i="8" a="1"/>
  <c r="I271" i="8" s="1"/>
  <c r="H271" i="8" a="1"/>
  <c r="H271" i="8" s="1"/>
  <c r="G271" i="8" a="1"/>
  <c r="G271" i="8" s="1"/>
  <c r="E207" i="8" a="1"/>
  <c r="E207" i="8" s="1"/>
  <c r="I207" i="8" a="1"/>
  <c r="I207" i="8" s="1"/>
  <c r="H207" i="8" a="1"/>
  <c r="H207" i="8" s="1"/>
  <c r="G207" i="8" a="1"/>
  <c r="G207" i="8" s="1"/>
  <c r="E142" i="8" a="1"/>
  <c r="E142" i="8" s="1"/>
  <c r="I142" i="8" a="1"/>
  <c r="I142" i="8" s="1"/>
  <c r="H142" i="8" a="1"/>
  <c r="H142" i="8" s="1"/>
  <c r="G142" i="8" a="1"/>
  <c r="G142" i="8" s="1"/>
  <c r="E68" i="8" a="1"/>
  <c r="E68" i="8" s="1"/>
  <c r="G68" i="8" a="1"/>
  <c r="G68" i="8" s="1"/>
  <c r="I68" i="8" a="1"/>
  <c r="I68" i="8" s="1"/>
  <c r="H68" i="8" a="1"/>
  <c r="H68" i="8" s="1"/>
  <c r="E93" i="8" a="1"/>
  <c r="E93" i="8" s="1"/>
  <c r="I93" i="8" a="1"/>
  <c r="I93" i="8" s="1"/>
  <c r="H93" i="8" a="1"/>
  <c r="H93" i="8" s="1"/>
  <c r="G93" i="8" a="1"/>
  <c r="G93" i="8" s="1"/>
  <c r="E29" i="8" a="1"/>
  <c r="E29" i="8" s="1"/>
  <c r="I29" i="8" a="1"/>
  <c r="I29" i="8" s="1"/>
  <c r="G29" i="8" a="1"/>
  <c r="G29" i="8" s="1"/>
  <c r="H29" i="8" a="1"/>
  <c r="H29" i="8" s="1"/>
  <c r="E36" i="8" a="1"/>
  <c r="E36" i="8" s="1"/>
  <c r="I36" i="8" a="1"/>
  <c r="I36" i="8" s="1"/>
  <c r="G36" i="8" a="1"/>
  <c r="G36" i="8" s="1"/>
  <c r="H36" i="8" a="1"/>
  <c r="H36" i="8" s="1"/>
  <c r="E94" i="8" a="1"/>
  <c r="E94" i="8" s="1"/>
  <c r="I94" i="8" a="1"/>
  <c r="I94" i="8" s="1"/>
  <c r="H94" i="8" a="1"/>
  <c r="H94" i="8" s="1"/>
  <c r="G94" i="8" a="1"/>
  <c r="G94" i="8" s="1"/>
  <c r="E227" i="8" a="1"/>
  <c r="E227" i="8" s="1"/>
  <c r="I227" i="8" a="1"/>
  <c r="I227" i="8" s="1"/>
  <c r="G227" i="8" a="1"/>
  <c r="G227" i="8" s="1"/>
  <c r="H227" i="8" a="1"/>
  <c r="H227" i="8" s="1"/>
  <c r="E310" i="8" a="1"/>
  <c r="E310" i="8" s="1"/>
  <c r="I310" i="8" a="1"/>
  <c r="I310" i="8" s="1"/>
  <c r="H310" i="8" a="1"/>
  <c r="H310" i="8" s="1"/>
  <c r="G310" i="8" a="1"/>
  <c r="G310" i="8" s="1"/>
  <c r="E95" i="8" a="1"/>
  <c r="E95" i="8" s="1"/>
  <c r="I95" i="8" a="1"/>
  <c r="I95" i="8" s="1"/>
  <c r="H95" i="8" a="1"/>
  <c r="H95" i="8" s="1"/>
  <c r="G95" i="8" a="1"/>
  <c r="G95" i="8" s="1"/>
  <c r="E228" i="8" a="1"/>
  <c r="E228" i="8" s="1"/>
  <c r="I228" i="8" a="1"/>
  <c r="I228" i="8" s="1"/>
  <c r="G228" i="8" a="1"/>
  <c r="G228" i="8" s="1"/>
  <c r="H228" i="8" a="1"/>
  <c r="H228" i="8" s="1"/>
  <c r="E311" i="8" a="1"/>
  <c r="E311" i="8" s="1"/>
  <c r="I311" i="8" a="1"/>
  <c r="I311" i="8" s="1"/>
  <c r="G311" i="8" a="1"/>
  <c r="G311" i="8" s="1"/>
  <c r="H311" i="8" a="1"/>
  <c r="H311" i="8" s="1"/>
  <c r="J122" i="8" a="1"/>
  <c r="J122" i="8" s="1"/>
  <c r="J26" i="8" a="1"/>
  <c r="J26" i="8" s="1"/>
  <c r="J57" i="8" a="1"/>
  <c r="J57" i="8" s="1"/>
  <c r="J86" i="8" a="1"/>
  <c r="J86" i="8" s="1"/>
  <c r="J24" i="8" a="1"/>
  <c r="J24" i="8" s="1"/>
  <c r="J196" i="8" a="1"/>
  <c r="J196" i="8" s="1"/>
  <c r="J203" i="8" a="1"/>
  <c r="J203" i="8" s="1"/>
  <c r="J309" i="8" a="1"/>
  <c r="J309" i="8" s="1"/>
  <c r="J128" i="8" a="1"/>
  <c r="J128" i="8" s="1"/>
  <c r="J323" i="8" a="1"/>
  <c r="J323" i="8" s="1"/>
  <c r="J318" i="8" a="1"/>
  <c r="J318" i="8" s="1"/>
  <c r="J155" i="8" a="1"/>
  <c r="J155" i="8" s="1"/>
  <c r="J204" i="8" a="1"/>
  <c r="J204" i="8" s="1"/>
  <c r="J157" i="8" a="1"/>
  <c r="J157" i="8" s="1"/>
  <c r="J111" i="8" a="1"/>
  <c r="J111" i="8" s="1"/>
  <c r="J306" i="8" a="1"/>
  <c r="J306" i="8" s="1"/>
  <c r="J178" i="8" a="1"/>
  <c r="J178" i="8" s="1"/>
  <c r="J33" i="8" a="1"/>
  <c r="J33" i="8" s="1"/>
  <c r="J177" i="8" a="1"/>
  <c r="J177" i="8" s="1"/>
  <c r="J32" i="8" a="1"/>
  <c r="J32" i="8" s="1"/>
  <c r="J143" i="8" a="1"/>
  <c r="J143" i="8" s="1"/>
  <c r="J239" i="8" a="1"/>
  <c r="J239" i="8" s="1"/>
  <c r="J175" i="8" a="1"/>
  <c r="J175" i="8" s="1"/>
  <c r="J30" i="8" a="1"/>
  <c r="J30" i="8" s="1"/>
  <c r="J61" i="8" a="1"/>
  <c r="J61" i="8" s="1"/>
  <c r="J4" i="8" a="1"/>
  <c r="J4" i="8" s="1"/>
  <c r="J180" i="8" a="1"/>
  <c r="J180" i="8" s="1"/>
  <c r="J181" i="8" a="1"/>
  <c r="J181" i="8" s="1"/>
  <c r="J208" i="8" a="1"/>
  <c r="J208" i="8" s="1"/>
  <c r="J245" i="8" a="1"/>
  <c r="J245" i="8" s="1"/>
  <c r="J327" i="8" a="1"/>
  <c r="J327" i="8" s="1"/>
  <c r="J150" i="8" a="1"/>
  <c r="J150" i="8" s="1"/>
  <c r="J173" i="8" a="1"/>
  <c r="J173" i="8" s="1"/>
  <c r="J174" i="8" a="1"/>
  <c r="J174" i="8" s="1"/>
  <c r="J265" i="8" a="1"/>
  <c r="J265" i="8" s="1"/>
  <c r="J299" i="8" a="1"/>
  <c r="J299" i="8" s="1"/>
  <c r="J25" i="8" a="1"/>
  <c r="J25" i="8" s="1"/>
  <c r="J298" i="8" a="1"/>
  <c r="J298" i="8" s="1"/>
  <c r="J234" i="8" a="1"/>
  <c r="J234" i="8" s="1"/>
  <c r="J99" i="8" a="1"/>
  <c r="J99" i="8" s="1"/>
  <c r="J22" i="8" a="1"/>
  <c r="J22" i="8" s="1"/>
  <c r="J134" i="8" a="1"/>
  <c r="J134" i="8" s="1"/>
  <c r="J231" i="8" a="1"/>
  <c r="J231" i="8" s="1"/>
  <c r="J96" i="8" a="1"/>
  <c r="J96" i="8" s="1"/>
  <c r="J117" i="8" a="1"/>
  <c r="J117" i="8" s="1"/>
  <c r="J53" i="8" a="1"/>
  <c r="J53" i="8" s="1"/>
  <c r="J192" i="8" a="1"/>
  <c r="J192" i="8" s="1"/>
  <c r="J281" i="8" a="1"/>
  <c r="J281" i="8" s="1"/>
  <c r="J75" i="8" a="1"/>
  <c r="J75" i="8" s="1"/>
  <c r="J219" i="8" a="1"/>
  <c r="J219" i="8" s="1"/>
  <c r="J303" i="8" a="1"/>
  <c r="J303" i="8" s="1"/>
  <c r="J288" i="8" a="1"/>
  <c r="J288" i="8" s="1"/>
  <c r="J139" i="8" a="1"/>
  <c r="J139" i="8" s="1"/>
  <c r="J172" i="8" a="1"/>
  <c r="J172" i="8" s="1"/>
  <c r="J262" i="8" a="1"/>
  <c r="J262" i="8" s="1"/>
  <c r="J38" i="8" a="1"/>
  <c r="J38" i="8" s="1"/>
  <c r="J179" i="8" a="1"/>
  <c r="J179" i="8" s="1"/>
  <c r="J187" i="8" a="1"/>
  <c r="J187" i="8" s="1"/>
  <c r="J275" i="8" a="1"/>
  <c r="J275" i="8" s="1"/>
  <c r="J6" i="8" a="1"/>
  <c r="J6" i="8" s="1"/>
  <c r="J188" i="8" a="1"/>
  <c r="J188" i="8" s="1"/>
  <c r="J276" i="8" a="1"/>
  <c r="J276" i="8" s="1"/>
  <c r="J164" i="8" a="1"/>
  <c r="J164" i="8" s="1"/>
  <c r="J92" i="8" a="1"/>
  <c r="J92" i="8" s="1"/>
  <c r="J15" i="8" a="1"/>
  <c r="J15" i="8" s="1"/>
  <c r="J290" i="8" a="1"/>
  <c r="J290" i="8" s="1"/>
  <c r="J226" i="8" a="1"/>
  <c r="J226" i="8" s="1"/>
  <c r="J162" i="8" a="1"/>
  <c r="J162" i="8" s="1"/>
  <c r="J90" i="8" a="1"/>
  <c r="J90" i="8" s="1"/>
  <c r="J11" i="8" a="1"/>
  <c r="J11" i="8" s="1"/>
  <c r="J161" i="8" a="1"/>
  <c r="J161" i="8" s="1"/>
  <c r="J89" i="8" a="1"/>
  <c r="J89" i="8" s="1"/>
  <c r="J10" i="8" a="1"/>
  <c r="J10" i="8" s="1"/>
  <c r="J124" i="8" a="1"/>
  <c r="J124" i="8" s="1"/>
  <c r="J51" i="8" a="1"/>
  <c r="J51" i="8" s="1"/>
  <c r="J287" i="8" a="1"/>
  <c r="J287" i="8" s="1"/>
  <c r="J223" i="8" a="1"/>
  <c r="J223" i="8" s="1"/>
  <c r="J159" i="8" a="1"/>
  <c r="J159" i="8" s="1"/>
  <c r="J87" i="8" a="1"/>
  <c r="J87" i="8" s="1"/>
  <c r="J8" i="8" a="1"/>
  <c r="J8" i="8" s="1"/>
  <c r="J109" i="8" a="1"/>
  <c r="J109" i="8" s="1"/>
  <c r="J45" i="8" a="1"/>
  <c r="J45" i="8" s="1"/>
  <c r="J46" i="8" a="1"/>
  <c r="J46" i="8" s="1"/>
  <c r="J205" i="8" a="1"/>
  <c r="J205" i="8" s="1"/>
  <c r="J291" i="8" a="1"/>
  <c r="J291" i="8" s="1"/>
  <c r="J48" i="8" a="1"/>
  <c r="J48" i="8" s="1"/>
  <c r="J206" i="8" a="1"/>
  <c r="J206" i="8" s="1"/>
  <c r="J292" i="8" a="1"/>
  <c r="J292" i="8" s="1"/>
  <c r="J321" i="8" a="1"/>
  <c r="J321" i="8" s="1"/>
  <c r="J284" i="8" a="1"/>
  <c r="J284" i="8" s="1"/>
  <c r="J296" i="8" a="1"/>
  <c r="J296" i="8" s="1"/>
  <c r="J212" i="8" a="1"/>
  <c r="J212" i="8" s="1"/>
  <c r="J283" i="8" a="1"/>
  <c r="J283" i="8" s="1"/>
  <c r="J241" i="8" a="1"/>
  <c r="J241" i="8" s="1"/>
  <c r="J39" i="8" a="1"/>
  <c r="J39" i="8" s="1"/>
  <c r="J253" i="8" a="1"/>
  <c r="J253" i="8" s="1"/>
  <c r="J326" i="8" a="1"/>
  <c r="J326" i="8" s="1"/>
  <c r="J254" i="8" a="1"/>
  <c r="J254" i="8" s="1"/>
  <c r="J267" i="8" a="1"/>
  <c r="J267" i="8" s="1"/>
  <c r="J35" i="8" a="1"/>
  <c r="J35" i="8" s="1"/>
  <c r="J242" i="8" a="1"/>
  <c r="J242" i="8" s="1"/>
  <c r="J108" i="8" a="1"/>
  <c r="J108" i="8" s="1"/>
  <c r="J107" i="8" a="1"/>
  <c r="J107" i="8" s="1"/>
  <c r="J70" i="8" a="1"/>
  <c r="J70" i="8" s="1"/>
  <c r="J105" i="8" a="1"/>
  <c r="J105" i="8" s="1"/>
  <c r="J125" i="8" a="1"/>
  <c r="J125" i="8" s="1"/>
  <c r="J269" i="8" a="1"/>
  <c r="J269" i="8" s="1"/>
  <c r="J270" i="8" a="1"/>
  <c r="J270" i="8" s="1"/>
  <c r="J49" i="8" a="1"/>
  <c r="J49" i="8" s="1"/>
  <c r="J293" i="8" a="1"/>
  <c r="J293" i="8" s="1"/>
  <c r="J66" i="8" a="1"/>
  <c r="J66" i="8" s="1"/>
  <c r="J252" i="8" a="1"/>
  <c r="J252" i="8" s="1"/>
  <c r="J113" i="8" a="1"/>
  <c r="J113" i="8" s="1"/>
  <c r="J264" i="8" a="1"/>
  <c r="J264" i="8" s="1"/>
  <c r="J102" i="8" a="1"/>
  <c r="J102" i="8" s="1"/>
  <c r="J170" i="8" a="1"/>
  <c r="J170" i="8" s="1"/>
  <c r="J23" i="8" a="1"/>
  <c r="J23" i="8" s="1"/>
  <c r="J169" i="8" a="1"/>
  <c r="J169" i="8" s="1"/>
  <c r="J98" i="8" a="1"/>
  <c r="J98" i="8" s="1"/>
  <c r="J60" i="8" a="1"/>
  <c r="J60" i="8" s="1"/>
  <c r="J295" i="8" a="1"/>
  <c r="J295" i="8" s="1"/>
  <c r="J167" i="8" a="1"/>
  <c r="J167" i="8" s="1"/>
  <c r="J18" i="8" a="1"/>
  <c r="J18" i="8" s="1"/>
  <c r="J16" i="8" a="1"/>
  <c r="J16" i="8" s="1"/>
  <c r="J280" i="8" a="1"/>
  <c r="J280" i="8" s="1"/>
  <c r="J17" i="8" a="1"/>
  <c r="J17" i="8" s="1"/>
  <c r="J195" i="8" a="1"/>
  <c r="J195" i="8" s="1"/>
  <c r="J100" i="8" a="1"/>
  <c r="J100" i="8" s="1"/>
  <c r="J229" i="8" a="1"/>
  <c r="J229" i="8" s="1"/>
  <c r="J312" i="8" a="1"/>
  <c r="J312" i="8" s="1"/>
  <c r="J317" i="8" a="1"/>
  <c r="J317" i="8" s="1"/>
  <c r="J190" i="8" a="1"/>
  <c r="J190" i="8" s="1"/>
  <c r="J184" i="8" a="1"/>
  <c r="J184" i="8" s="1"/>
  <c r="J273" i="8" a="1"/>
  <c r="J273" i="8" s="1"/>
  <c r="J137" i="8" a="1"/>
  <c r="J137" i="8" s="1"/>
  <c r="J214" i="8" a="1"/>
  <c r="J214" i="8" s="1"/>
  <c r="J27" i="8" a="1"/>
  <c r="J27" i="8" s="1"/>
  <c r="J198" i="8" a="1"/>
  <c r="J198" i="8" s="1"/>
  <c r="J285" i="8" a="1"/>
  <c r="J285" i="8" s="1"/>
  <c r="J34" i="8" a="1"/>
  <c r="J34" i="8" s="1"/>
  <c r="J200" i="8" a="1"/>
  <c r="J200" i="8" s="1"/>
  <c r="J286" i="8" a="1"/>
  <c r="J286" i="8" s="1"/>
  <c r="J7" i="8" a="1"/>
  <c r="J7" i="8" s="1"/>
  <c r="J156" i="8" a="1"/>
  <c r="J156" i="8" s="1"/>
  <c r="J83" i="8" a="1"/>
  <c r="J83" i="8" s="1"/>
  <c r="J3" i="8" a="1"/>
  <c r="J3" i="8" s="1"/>
  <c r="J282" i="8" a="1"/>
  <c r="J282" i="8" s="1"/>
  <c r="J218" i="8" a="1"/>
  <c r="J218" i="8" s="1"/>
  <c r="J154" i="8" a="1"/>
  <c r="J154" i="8" s="1"/>
  <c r="J81" i="8" a="1"/>
  <c r="J81" i="8" s="1"/>
  <c r="J153" i="8" a="1"/>
  <c r="J153" i="8" s="1"/>
  <c r="J80" i="8" a="1"/>
  <c r="J80" i="8" s="1"/>
  <c r="J115" i="8" a="1"/>
  <c r="J115" i="8" s="1"/>
  <c r="J41" i="8" a="1"/>
  <c r="J41" i="8" s="1"/>
  <c r="J279" i="8" a="1"/>
  <c r="J279" i="8" s="1"/>
  <c r="J215" i="8" a="1"/>
  <c r="J215" i="8" s="1"/>
  <c r="J151" i="8" a="1"/>
  <c r="J151" i="8" s="1"/>
  <c r="J78" i="8" a="1"/>
  <c r="J78" i="8" s="1"/>
  <c r="J101" i="8" a="1"/>
  <c r="J101" i="8" s="1"/>
  <c r="J37" i="8" a="1"/>
  <c r="J37" i="8" s="1"/>
  <c r="J44" i="8" a="1"/>
  <c r="J44" i="8" s="1"/>
  <c r="J67" i="8" a="1"/>
  <c r="J67" i="8" s="1"/>
  <c r="J216" i="8" a="1"/>
  <c r="J216" i="8" s="1"/>
  <c r="J301" i="8" a="1"/>
  <c r="J301" i="8" s="1"/>
  <c r="J73" i="8" a="1"/>
  <c r="J73" i="8" s="1"/>
  <c r="J217" i="8" a="1"/>
  <c r="J217" i="8" s="1"/>
  <c r="J302" i="8" a="1"/>
  <c r="J302" i="8" s="1"/>
  <c r="J225" i="8" a="1"/>
  <c r="J225" i="8" s="1"/>
  <c r="J236" i="8" a="1"/>
  <c r="J236" i="8" s="1"/>
  <c r="J74" i="8" a="1"/>
  <c r="J74" i="8" s="1"/>
  <c r="J274" i="8" a="1"/>
  <c r="J274" i="8" s="1"/>
  <c r="J271" i="8" a="1"/>
  <c r="J271" i="8" s="1"/>
  <c r="J68" i="8" a="1"/>
  <c r="J68" i="8" s="1"/>
  <c r="J93" i="8" a="1"/>
  <c r="J93" i="8" s="1"/>
  <c r="J94" i="8" a="1"/>
  <c r="J94" i="8" s="1"/>
  <c r="J240" i="8" a="1"/>
  <c r="J240" i="8" s="1"/>
  <c r="J197" i="8" a="1"/>
  <c r="J197" i="8" s="1"/>
  <c r="J211" i="8" a="1"/>
  <c r="J211" i="8" s="1"/>
  <c r="J58" i="8" a="1"/>
  <c r="J58" i="8" s="1"/>
  <c r="J72" i="8" a="1"/>
  <c r="J72" i="8" s="1"/>
  <c r="J144" i="8" a="1"/>
  <c r="J144" i="8" s="1"/>
  <c r="J106" i="8" a="1"/>
  <c r="J106" i="8" s="1"/>
  <c r="J31" i="8" a="1"/>
  <c r="J31" i="8" s="1"/>
  <c r="J142" i="8" a="1"/>
  <c r="J142" i="8" s="1"/>
  <c r="J29" i="8" a="1"/>
  <c r="J29" i="8" s="1"/>
  <c r="J36" i="8" a="1"/>
  <c r="J36" i="8" s="1"/>
  <c r="J227" i="8" a="1"/>
  <c r="J227" i="8" s="1"/>
  <c r="J310" i="8" a="1"/>
  <c r="J310" i="8" s="1"/>
  <c r="J95" i="8" a="1"/>
  <c r="J95" i="8" s="1"/>
  <c r="J228" i="8" a="1"/>
  <c r="J228" i="8" s="1"/>
  <c r="J311" i="8" a="1"/>
  <c r="J311" i="8" s="1"/>
  <c r="J148" i="8" a="1"/>
  <c r="J148" i="8" s="1"/>
  <c r="J251" i="8" a="1"/>
  <c r="J251" i="8" s="1"/>
  <c r="J331" i="8" a="1"/>
  <c r="J331" i="8" s="1"/>
  <c r="J246" i="8" a="1"/>
  <c r="J246" i="8" s="1"/>
  <c r="J55" i="8" a="1"/>
  <c r="J55" i="8" s="1"/>
  <c r="J209" i="8" a="1"/>
  <c r="J209" i="8" s="1"/>
  <c r="J294" i="8" a="1"/>
  <c r="J294" i="8" s="1"/>
  <c r="J256" i="8" a="1"/>
  <c r="J256" i="8" s="1"/>
  <c r="J257" i="8" a="1"/>
  <c r="J257" i="8" s="1"/>
  <c r="J82" i="8" a="1"/>
  <c r="J82" i="8" s="1"/>
  <c r="J221" i="8" a="1"/>
  <c r="J221" i="8" s="1"/>
  <c r="J305" i="8" a="1"/>
  <c r="J305" i="8" s="1"/>
  <c r="J176" i="8" a="1"/>
  <c r="J176" i="8" s="1"/>
  <c r="J14" i="8" a="1"/>
  <c r="J14" i="8" s="1"/>
  <c r="J84" i="8" a="1"/>
  <c r="J84" i="8" s="1"/>
  <c r="J222" i="8" a="1"/>
  <c r="J222" i="8" s="1"/>
  <c r="J307" i="8" a="1"/>
  <c r="J307" i="8" s="1"/>
  <c r="J158" i="8" a="1"/>
  <c r="J158" i="8" s="1"/>
  <c r="J138" i="8" a="1"/>
  <c r="J138" i="8" s="1"/>
  <c r="J65" i="8" a="1"/>
  <c r="J65" i="8" s="1"/>
  <c r="J330" i="8" a="1"/>
  <c r="J330" i="8" s="1"/>
  <c r="J266" i="8" a="1"/>
  <c r="J266" i="8" s="1"/>
  <c r="J202" i="8" a="1"/>
  <c r="J202" i="8" s="1"/>
  <c r="J136" i="8" a="1"/>
  <c r="J136" i="8" s="1"/>
  <c r="J63" i="8" a="1"/>
  <c r="J63" i="8" s="1"/>
  <c r="J201" i="8" a="1"/>
  <c r="J201" i="8" s="1"/>
  <c r="J135" i="8" a="1"/>
  <c r="J135" i="8" s="1"/>
  <c r="J62" i="8" a="1"/>
  <c r="J62" i="8" s="1"/>
  <c r="J168" i="8" a="1"/>
  <c r="J168" i="8" s="1"/>
  <c r="J97" i="8" a="1"/>
  <c r="J97" i="8" s="1"/>
  <c r="J19" i="8" a="1"/>
  <c r="J19" i="8" s="1"/>
  <c r="J263" i="8" a="1"/>
  <c r="J263" i="8" s="1"/>
  <c r="J199" i="8" a="1"/>
  <c r="J199" i="8" s="1"/>
  <c r="J132" i="8" a="1"/>
  <c r="J132" i="8" s="1"/>
  <c r="J59" i="8" a="1"/>
  <c r="J59" i="8" s="1"/>
  <c r="J149" i="8" a="1"/>
  <c r="J149" i="8" s="1"/>
  <c r="J85" i="8" a="1"/>
  <c r="J85" i="8" s="1"/>
  <c r="J21" i="8" a="1"/>
  <c r="J21" i="8" s="1"/>
  <c r="J28" i="8" a="1"/>
  <c r="J28" i="8" s="1"/>
  <c r="J119" i="8" a="1"/>
  <c r="J119" i="8" s="1"/>
  <c r="J237" i="8" a="1"/>
  <c r="J237" i="8" s="1"/>
  <c r="J319" i="8" a="1"/>
  <c r="J319" i="8" s="1"/>
  <c r="J121" i="8" a="1"/>
  <c r="J121" i="8" s="1"/>
  <c r="J238" i="8" a="1"/>
  <c r="J238" i="8" s="1"/>
  <c r="J320" i="8" a="1"/>
  <c r="J320" i="8" s="1"/>
  <c r="J147" i="8" a="1"/>
  <c r="J147" i="8" s="1"/>
  <c r="J171" i="8" a="1"/>
  <c r="J171" i="8" s="1"/>
  <c r="J268" i="8" a="1"/>
  <c r="J268" i="8" s="1"/>
  <c r="J76" i="8" a="1"/>
  <c r="J76" i="8" s="1"/>
  <c r="J308" i="8" a="1"/>
  <c r="J308" i="8" s="1"/>
  <c r="J232" i="8" a="1"/>
  <c r="J232" i="8" s="1"/>
  <c r="J224" i="8" a="1"/>
  <c r="J224" i="8" s="1"/>
  <c r="J91" i="8" a="1"/>
  <c r="J91" i="8" s="1"/>
  <c r="J110" i="8" a="1"/>
  <c r="J110" i="8" s="1"/>
  <c r="J316" i="8" a="1"/>
  <c r="J316" i="8" s="1"/>
  <c r="J129" i="8" a="1"/>
  <c r="J129" i="8" s="1"/>
  <c r="J56" i="8" a="1"/>
  <c r="J56" i="8" s="1"/>
  <c r="J322" i="8" a="1"/>
  <c r="J322" i="8" s="1"/>
  <c r="J258" i="8" a="1"/>
  <c r="J258" i="8" s="1"/>
  <c r="J194" i="8" a="1"/>
  <c r="J194" i="8" s="1"/>
  <c r="J127" i="8" a="1"/>
  <c r="J127" i="8" s="1"/>
  <c r="J54" i="8" a="1"/>
  <c r="J54" i="8" s="1"/>
  <c r="J193" i="8" a="1"/>
  <c r="J193" i="8" s="1"/>
  <c r="J126" i="8" a="1"/>
  <c r="J126" i="8" s="1"/>
  <c r="J52" i="8" a="1"/>
  <c r="J52" i="8" s="1"/>
  <c r="J160" i="8" a="1"/>
  <c r="J160" i="8" s="1"/>
  <c r="J88" i="8" a="1"/>
  <c r="J88" i="8" s="1"/>
  <c r="J9" i="8" a="1"/>
  <c r="J9" i="8" s="1"/>
  <c r="J255" i="8" a="1"/>
  <c r="J255" i="8" s="1"/>
  <c r="J191" i="8" a="1"/>
  <c r="J191" i="8" s="1"/>
  <c r="J123" i="8" a="1"/>
  <c r="J123" i="8" s="1"/>
  <c r="J50" i="8" a="1"/>
  <c r="J50" i="8" s="1"/>
  <c r="J141" i="8" a="1"/>
  <c r="J141" i="8" s="1"/>
  <c r="J77" i="8" a="1"/>
  <c r="J77" i="8" s="1"/>
  <c r="J13" i="8" a="1"/>
  <c r="J13" i="8" s="1"/>
  <c r="J20" i="8" a="1"/>
  <c r="J20" i="8" s="1"/>
  <c r="J140" i="8" a="1"/>
  <c r="J140" i="8" s="1"/>
  <c r="J248" i="8" a="1"/>
  <c r="J248" i="8" s="1"/>
  <c r="J328" i="8" a="1"/>
  <c r="J328" i="8" s="1"/>
  <c r="J146" i="8" a="1"/>
  <c r="J146" i="8" s="1"/>
  <c r="J249" i="8" a="1"/>
  <c r="J249" i="8" s="1"/>
  <c r="J329" i="8" a="1"/>
  <c r="J329" i="8" s="1"/>
  <c r="J213" i="8" a="1"/>
  <c r="J213" i="8" s="1"/>
  <c r="J64" i="8" a="1"/>
  <c r="J64" i="8" s="1"/>
  <c r="J297" i="8" a="1"/>
  <c r="J297" i="8" s="1"/>
  <c r="J210" i="8" a="1"/>
  <c r="J210" i="8" s="1"/>
  <c r="J145" i="8" a="1"/>
  <c r="J145" i="8" s="1"/>
  <c r="J71" i="8" a="1"/>
  <c r="J71" i="8" s="1"/>
  <c r="J207" i="8" a="1"/>
  <c r="J207" i="8" s="1"/>
  <c r="J261" i="8" a="1"/>
  <c r="J261" i="8" s="1"/>
  <c r="J220" i="8" a="1"/>
  <c r="J220" i="8" s="1"/>
  <c r="J304" i="8" a="1"/>
  <c r="J304" i="8" s="1"/>
  <c r="J278" i="8" a="1"/>
  <c r="J278" i="8" s="1"/>
  <c r="J104" i="8" a="1"/>
  <c r="J104" i="8" s="1"/>
  <c r="J315" i="8" a="1"/>
  <c r="J315" i="8" s="1"/>
  <c r="J233" i="8" a="1"/>
  <c r="J233" i="8" s="1"/>
  <c r="J189" i="8" a="1"/>
  <c r="J189" i="8" s="1"/>
  <c r="J182" i="8" a="1"/>
  <c r="J182" i="8" s="1"/>
  <c r="J272" i="8" a="1"/>
  <c r="J272" i="8" s="1"/>
  <c r="J112" i="8" a="1"/>
  <c r="J112" i="8" s="1"/>
  <c r="J289" i="8" a="1"/>
  <c r="J289" i="8" s="1"/>
  <c r="J103" i="8" a="1"/>
  <c r="J103" i="8" s="1"/>
  <c r="J230" i="8" a="1"/>
  <c r="J230" i="8" s="1"/>
  <c r="J313" i="8" a="1"/>
  <c r="J313" i="8" s="1"/>
  <c r="J300" i="8" a="1"/>
  <c r="J300" i="8" s="1"/>
  <c r="J130" i="8" a="1"/>
  <c r="J130" i="8" s="1"/>
  <c r="J243" i="8" a="1"/>
  <c r="J243" i="8" s="1"/>
  <c r="J324" i="8" a="1"/>
  <c r="J324" i="8" s="1"/>
  <c r="J277" i="8" a="1"/>
  <c r="J277" i="8" s="1"/>
  <c r="J163" i="8" a="1"/>
  <c r="J163" i="8" s="1"/>
  <c r="J131" i="8" a="1"/>
  <c r="J131" i="8" s="1"/>
  <c r="J244" i="8" a="1"/>
  <c r="J244" i="8" s="1"/>
  <c r="J325" i="8" a="1"/>
  <c r="J325" i="8" s="1"/>
  <c r="J235" i="8" a="1"/>
  <c r="J235" i="8" s="1"/>
  <c r="J120" i="8" a="1"/>
  <c r="J120" i="8" s="1"/>
  <c r="J47" i="8" a="1"/>
  <c r="J47" i="8" s="1"/>
  <c r="J314" i="8" a="1"/>
  <c r="J314" i="8" s="1"/>
  <c r="J250" i="8" a="1"/>
  <c r="J250" i="8" s="1"/>
  <c r="J186" i="8" a="1"/>
  <c r="J186" i="8" s="1"/>
  <c r="J118" i="8" a="1"/>
  <c r="J118" i="8" s="1"/>
  <c r="J43" i="8" a="1"/>
  <c r="J43" i="8" s="1"/>
  <c r="J185" i="8" a="1"/>
  <c r="J185" i="8" s="1"/>
  <c r="J116" i="8" a="1"/>
  <c r="J116" i="8" s="1"/>
  <c r="J42" i="8" a="1"/>
  <c r="J42" i="8" s="1"/>
  <c r="J152" i="8" a="1"/>
  <c r="J152" i="8" s="1"/>
  <c r="J79" i="8" a="1"/>
  <c r="J79" i="8" s="1"/>
  <c r="J247" i="8" a="1"/>
  <c r="J247" i="8" s="1"/>
  <c r="J183" i="8" a="1"/>
  <c r="J183" i="8" s="1"/>
  <c r="J114" i="8" a="1"/>
  <c r="J114" i="8" s="1"/>
  <c r="J40" i="8" a="1"/>
  <c r="J40" i="8" s="1"/>
  <c r="J133" i="8" a="1"/>
  <c r="J133" i="8" s="1"/>
  <c r="J69" i="8" a="1"/>
  <c r="J69" i="8" s="1"/>
  <c r="J5" i="8" a="1"/>
  <c r="J5" i="8" s="1"/>
  <c r="J12" i="8" a="1"/>
  <c r="J12" i="8" s="1"/>
  <c r="J165" i="8" a="1"/>
  <c r="J165" i="8" s="1"/>
  <c r="J259" i="8" a="1"/>
  <c r="J259" i="8" s="1"/>
  <c r="J166" i="8" a="1"/>
  <c r="J166" i="8" s="1"/>
  <c r="J260" i="8" a="1"/>
  <c r="J260" i="8" s="1"/>
  <c r="C2" i="8"/>
  <c r="F2" i="8" l="1" a="1"/>
  <c r="F2" i="8" s="1"/>
  <c r="G2" i="8" a="1"/>
  <c r="G2" i="8" s="1"/>
  <c r="E2" i="8" a="1"/>
  <c r="E2" i="8" s="1"/>
  <c r="J2" i="8" a="1"/>
  <c r="J2" i="8" s="1"/>
  <c r="I2" i="8" a="1"/>
  <c r="I2" i="8" s="1"/>
  <c r="H2" i="8" a="1"/>
  <c r="H2" i="8" s="1"/>
  <c r="D17" i="7" l="1" a="1"/>
  <c r="D17" i="7"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<sst xmlns="http://schemas.openxmlformats.org/spreadsheetml/2006/main" count="8768" uniqueCount="108">
  <si>
    <t>ID</t>
  </si>
  <si>
    <t>Skill</t>
  </si>
  <si>
    <t>Method</t>
  </si>
  <si>
    <t>Format</t>
  </si>
  <si>
    <t>Description</t>
  </si>
  <si>
    <t>In person</t>
  </si>
  <si>
    <t>On-the-job</t>
  </si>
  <si>
    <t>Microlearning</t>
  </si>
  <si>
    <t>Near-the-job</t>
  </si>
  <si>
    <t>Maintenance</t>
  </si>
  <si>
    <t>Individual</t>
  </si>
  <si>
    <t>Formality level</t>
  </si>
  <si>
    <t>Proximity to workplace</t>
  </si>
  <si>
    <t>Instructor</t>
  </si>
  <si>
    <t>Collaboration degree</t>
  </si>
  <si>
    <t>Informal</t>
  </si>
  <si>
    <t>Non-formal</t>
  </si>
  <si>
    <t>Without</t>
  </si>
  <si>
    <t>With</t>
  </si>
  <si>
    <t>Teamwork</t>
  </si>
  <si>
    <t>Description of the method</t>
  </si>
  <si>
    <t>Proximity to the workplace</t>
  </si>
  <si>
    <t>Technology required</t>
  </si>
  <si>
    <t>Suggested method</t>
  </si>
  <si>
    <t>Questionnaire for selecting training methods for learning skills for using second-hand machinery</t>
  </si>
  <si>
    <t>Do you want to learn with or without an instructor?</t>
  </si>
  <si>
    <t>Which kind of format do you want? (e.g. in person, digital, hybrid)</t>
  </si>
  <si>
    <t>Material Identification</t>
  </si>
  <si>
    <t>Material Selection</t>
  </si>
  <si>
    <t>Collect</t>
  </si>
  <si>
    <t>Separate</t>
  </si>
  <si>
    <t>Aligning Workpiece</t>
  </si>
  <si>
    <t>Clamping Workpiece</t>
  </si>
  <si>
    <t>Joining Skills</t>
  </si>
  <si>
    <t>Replacing wearing parts</t>
  </si>
  <si>
    <t>Torque Handling</t>
  </si>
  <si>
    <t>Component Assembly</t>
  </si>
  <si>
    <t>Machine Inspection</t>
  </si>
  <si>
    <t>Monitoring</t>
  </si>
  <si>
    <t>Repairing</t>
  </si>
  <si>
    <t>Troubleshooting</t>
  </si>
  <si>
    <t>Safety Rules</t>
  </si>
  <si>
    <t>Checking Safety Rules</t>
  </si>
  <si>
    <t>Visual Inspection</t>
  </si>
  <si>
    <t>Assembly Monitoring</t>
  </si>
  <si>
    <t>Checking Assembly</t>
  </si>
  <si>
    <t>Concept of Norms</t>
  </si>
  <si>
    <t>Selecting Testing Tool</t>
  </si>
  <si>
    <t>Quality Inspection</t>
  </si>
  <si>
    <t>Testing Component</t>
  </si>
  <si>
    <t>Testing to Specification</t>
  </si>
  <si>
    <t>Machine Processing</t>
  </si>
  <si>
    <t>Machine Application</t>
  </si>
  <si>
    <t>Machine Commissioning</t>
  </si>
  <si>
    <t>Machine Handover</t>
  </si>
  <si>
    <t>Electrical Skills</t>
  </si>
  <si>
    <t>Programming of Machines</t>
  </si>
  <si>
    <t>Smart Device Use</t>
  </si>
  <si>
    <t>Computer Use</t>
  </si>
  <si>
    <t>Learning with cognitive assitance systems</t>
  </si>
  <si>
    <t>Learning island</t>
  </si>
  <si>
    <t>Workshop</t>
  </si>
  <si>
    <t>Cognitive Apprenticeship</t>
  </si>
  <si>
    <t>Coaching</t>
  </si>
  <si>
    <t>Joint-on-the-job training</t>
  </si>
  <si>
    <t>Mentoring</t>
  </si>
  <si>
    <t>Shop floor circles</t>
  </si>
  <si>
    <t>Four-step-method according to REFA</t>
  </si>
  <si>
    <t>Community of practice</t>
  </si>
  <si>
    <t>This method varies greatly depending on the technology used. It can be divided into two categories: virtual simulation using AR, VR, MR, or ER; and the use of digital assistance systems, such as wearables, tablets, smartphones, computers, monitors, or projectors. Virtual simulations immerse the learner in an environment that replicates the work environment. In the contrary, digital assistance systems provide learners with real-time support during the execution of the task, providing instructions or alerting them of errors.</t>
  </si>
  <si>
    <t>Informal, non-formal</t>
  </si>
  <si>
    <t>AR, VR, MR, ER, wearables, tablets, smartphones, computers, monitors, projectors</t>
  </si>
  <si>
    <t>A learning island is a station or designated area within the workplace equipped with real or simulated tools, machines, or materials where employees can practice tasks under realistic conditions.</t>
  </si>
  <si>
    <t>On-the-job, near-the-job</t>
  </si>
  <si>
    <t>Real or simulated tools, machines, or materials depending on the actual workplace situation</t>
  </si>
  <si>
    <t>A workshop is a structured learning session where teaching content is explained and moderated by an expert, which is then worked on collaboratively. The environment conditions and setting in which the workshop takes place can differ depending on its goal of the workshop and desired outcomes.</t>
  </si>
  <si>
    <t>Formal, non-formal</t>
  </si>
  <si>
    <t>Near-the-job, off-the-job</t>
  </si>
  <si>
    <t>Depending on the learning situation</t>
  </si>
  <si>
    <t>A cognitive apprenticeship is a type of mentoring. In a cognitive apprenticeship an expert transfers their knowledge by guiding the learner through the active participation in real tasks. This allows that the learner can observe, practice, and gradually internalize the knowledge</t>
  </si>
  <si>
    <t>Coaching does not involve the direct transfer of experience or knowledge; rather, the coach acts as a facilitator who helps the learner to find their own solutions through structured questioning, feedback, and self-reflection</t>
  </si>
  <si>
    <t>Joint-on-the-job training is a type of training where the learner develop the needed skills by performing the task themselves in the actual workplace setting. It occurs on a collaborative way and with guidance of an instructor.</t>
  </si>
  <si>
    <r>
      <t xml:space="preserve">This method is used for learning practical skills and includes four steps:
1. Prepare and explain, 2. Demonstrate and explain, 3. Have the student imitate and explain, 
4. Reinforce through error-free practice. 
</t>
    </r>
    <r>
      <rPr>
        <b/>
        <sz val="11"/>
        <color theme="1"/>
        <rFont val="Aptos Narrow"/>
        <family val="2"/>
        <scheme val="minor"/>
      </rPr>
      <t>Variation: Shadowing, Observing, Imitating.</t>
    </r>
    <r>
      <rPr>
        <sz val="11"/>
        <color theme="1"/>
        <rFont val="Aptos Narrow"/>
        <family val="2"/>
        <scheme val="minor"/>
      </rPr>
      <t xml:space="preserve"> An employee can learn new ways of handling tasks by observing a colleague in action, while the observed colleague can benefit from ideas for improvement and feedback.</t>
    </r>
  </si>
  <si>
    <t>They are an adaptation of the quality circles and the traditional learning groups. They are groups of shop floor workers who meet regularly to propose and implement improvements in the workplace. It includes opportunities for sharing knowledge and peer training</t>
  </si>
  <si>
    <t>These are self-organized groups of employees where regular informal exchanges take place. These exchanges support peer learning through the sharing of practical experience and knowledge.</t>
  </si>
  <si>
    <t>Mentoring is a method in which the learning takes place tllrough the guidance of a more experienced individual, who shares their knowledge and supports the development of a less experienced one.</t>
  </si>
  <si>
    <t>Case studies</t>
  </si>
  <si>
    <t>Business games</t>
  </si>
  <si>
    <t>Case studies are used for analyzing a real or realistic situation that can happen or has happened in a production setting. They help learners reflect on the scenario and develop problem-solving and critical thinking for handling similar or typical situations in the workplace.</t>
  </si>
  <si>
    <t>Business games are real-life scenarios simulated in form of a game with playful elements, e.g., points can be earned, or small animations are displayed when the next level of the game is reached, where the learner can practice a task in a safe learning environment.</t>
  </si>
  <si>
    <t>Tablet, smartphone, monitors, projectors</t>
  </si>
  <si>
    <t>Blended learning</t>
  </si>
  <si>
    <t>Blended learning is a combination of e-learning and practical experience. The learner work independently through the learning content using an e-learning format and in the presence session, the knowledge is reviewed and practiced with other learners and an instructor. Different formats of e-learning exist: - Online courses:  structured sequences of content (texts, videos, tasks) accessible anytime via platforms or websites for independent learning. They can also be scheduled live online courses via video conferencing with an instructor; - Digital knowledge systems: company platforms, e.g., intranet, wikis, where employees access and contribute information, tips and resources; - Webinars: interactive live sessions led by an expert via video conferencing; - Self-learning media: includes videos, quizzes, and any type of digital media used independently to acquire knowledge; - Learning apps: mobile apps that combine digital learning resources in an interactive format.</t>
  </si>
  <si>
    <t>On-the-job, near-the-job, off-the-job</t>
  </si>
  <si>
    <t>Computer, monitor, projector, smartphone, tablet, AR- and VR- glasses</t>
  </si>
  <si>
    <t>Instructional text method</t>
  </si>
  <si>
    <t>Reverse mentoring</t>
  </si>
  <si>
    <t xml:space="preserve">This methods consist of a structured, self learning method that promotes independent and active work through guiding questions. The process is based on a text containing sequential questions and supporting materials, with which the learner independently explores a practical topic. </t>
  </si>
  <si>
    <t>Reverse mentoring is the opposite of traditional mentoring. In this method, the less experienced employee is the mentor of the more experienced one. This type of mentoring helps share expertise and skills while bridging generational skills gaps, e.g., digitalization and the use of modern technologies.</t>
  </si>
  <si>
    <t>Microlearning is defined as a learning strategy based on offering short, focused, and specific content that can be consumed quickly and flexibly. It is ideal for just-in-time learning and for reinforcing knowledge without requiring long or complex sessions.</t>
  </si>
  <si>
    <t>Smartphone, monitor, tablet, computer</t>
  </si>
  <si>
    <t>Which skill do you need to learn?*</t>
  </si>
  <si>
    <t>* required field</t>
  </si>
  <si>
    <t>Which kind of collaboration degree do you want? ( e.g. individual, teamwork)</t>
  </si>
  <si>
    <t>Formula</t>
  </si>
  <si>
    <t>Digital</t>
  </si>
  <si>
    <t>Hybrid</t>
  </si>
  <si>
    <t>Attention: If the configuration selection does not make sense according to the tool, #CALC is displayed. The criteria must be changed so that results are produced.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</si>
</sst>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Aptos Narrow"/>
      <family val="2"/>
      <scheme val="minor"/>
    </font>
    <font>
      <b/>
      <sz val="11"/>
      <color theme="1"/>
      <name val="Aptos Narrow"/>
      <family val="2"/>
      <scheme val="minor"/>
    </font>
    <font>
      <b/>
      <sz val="11"/>
      <color theme="0"/>
      <name val="Aptos Narrow"/>
      <family val="2"/>
      <scheme val="minor"/>
    </font>
    <font>
      <sz val="11"/>
      <color rgb="FFFF0000"/>
      <name val="Aptos Narrow"/>
      <family val="2"/>
      <scheme val="minor"/>
    </font>
    <font>
      <sz val="11"/>
      <name val="Aptos Narrow"/>
      <family val="2"/>
      <scheme val="minor"/>
    </font>
    <font>
      <b/>
      <sz val="14"/>
      <color theme="0"/>
      <name val="Aharoni"/>
      <charset val="177"/>
    </font>
    <font>
      <i/>
      <sz val="11"/>
      <color theme="1"/>
      <name val="Aptos Narrow"/>
      <family val="2"/>
      <scheme val="minor"/>
    </font>
    <font>
      <b/>
      <sz val="14"/>
      <name val="Aharoni"/>
      <charset val="177"/>
    </font>
    <font>
      <b/>
      <sz val="12"/>
      <color rgb="FF156082"/>
      <name val="Aptos Narrow"/>
      <family val="2"/>
      <scheme val="minor"/>
    </font>
    <font>
      <b/>
      <sz val="12"/>
      <color theme="1"/>
      <name val="Aptos Narrow"/>
      <family val="2"/>
      <scheme val="minor"/>
    </font>
  </fonts>
  <fills count="7">
    <fill>
      <patternFill patternType="none"/>
    </fill>
    <fill>
      <patternFill patternType="gray125"/>
    </fill>
    <fill>
      <patternFill patternType="solid">
        <fgColor theme="0"/>
        <bgColor indexed="64"/>
      </patternFill>
    </fill>
    <fill>
      <patternFill patternType="solid">
        <fgColor rgb="FFF2F7FB"/>
        <bgColor indexed="64"/>
      </patternFill>
    </fill>
    <fill>
      <patternFill patternType="solid">
        <fgColor rgb="FF156082"/>
        <bgColor indexed="64"/>
      </patternFill>
    </fill>
    <fill>
      <patternFill patternType="solid">
        <fgColor theme="4"/>
        <bgColor theme="4"/>
      </patternFill>
    </fill>
    <fill>
      <patternFill patternType="solid">
        <fgColor rgb="FFFFFF00"/>
        <bgColor indexed="64"/>
      </patternFill>
    </fill>
  </fills>
  <borders count="19">
    <border>
      <left/>
      <right/>
      <top/>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thin">
        <color auto="1"/>
      </left>
      <right style="thin">
        <color auto="1"/>
      </right>
      <top style="thin">
        <color auto="1"/>
      </top>
      <bottom style="thin">
        <color theme="4" tint="0.39997558519241921"/>
      </bottom>
      <diagonal/>
    </border>
    <border>
      <left/>
      <right/>
      <top/>
      <bottom style="thin">
        <color rgb="FF156082"/>
      </bottom>
      <diagonal/>
    </border>
    <border>
      <left/>
      <right/>
      <top style="thin">
        <color rgb="FF156082"/>
      </top>
      <bottom style="thin">
        <color rgb="FF156082"/>
      </bottom>
      <diagonal/>
    </border>
    <border>
      <left/>
      <right/>
      <top/>
      <bottom style="medium">
        <color theme="2" tint="-9.9978637043366805E-2"/>
      </bottom>
      <diagonal/>
    </border>
    <border>
      <left/>
      <right style="thick">
        <color theme="0"/>
      </right>
      <top/>
      <bottom/>
      <diagonal/>
    </border>
    <border>
      <left/>
      <right style="thick">
        <color theme="0"/>
      </right>
      <top/>
      <bottom style="medium">
        <color rgb="FF156082"/>
      </bottom>
      <diagonal/>
    </border>
    <border>
      <left/>
      <right style="thick">
        <color theme="0"/>
      </right>
      <top/>
      <bottom style="thin">
        <color rgb="FF156082"/>
      </bottom>
      <diagonal/>
    </border>
    <border>
      <left/>
      <right style="thick">
        <color theme="0"/>
      </right>
      <top style="thin">
        <color rgb="FF156082"/>
      </top>
      <bottom style="thin">
        <color rgb="FF156082"/>
      </bottom>
      <diagonal/>
    </border>
    <border>
      <left/>
      <right/>
      <top style="medium">
        <color theme="2" tint="-9.9978637043366805E-2"/>
      </top>
      <bottom/>
      <diagonal/>
    </border>
    <border>
      <left/>
      <right/>
      <top/>
      <bottom style="thick">
        <color rgb="FFF5FBFD"/>
      </bottom>
      <diagonal/>
    </border>
    <border>
      <left/>
      <right style="thick">
        <color rgb="FFF5FBFD"/>
      </right>
      <top/>
      <bottom/>
      <diagonal/>
    </border>
    <border>
      <left style="thick">
        <color rgb="FFF5FBFD"/>
      </left>
      <right style="thick">
        <color theme="0"/>
      </right>
      <top style="medium">
        <color rgb="FF156082"/>
      </top>
      <bottom style="thick">
        <color rgb="FFF5FBFD"/>
      </bottom>
      <diagonal/>
    </border>
    <border>
      <left style="thin">
        <color theme="4" tint="0.39997558519241921"/>
      </left>
      <right style="thin">
        <color theme="4" tint="0.39997558519241921"/>
      </right>
      <top style="thin">
        <color theme="4" tint="0.39997558519241921"/>
      </top>
      <bottom/>
      <diagonal/>
    </border>
    <border>
      <left style="thick">
        <color theme="0"/>
      </left>
      <right/>
      <top style="thick">
        <color rgb="FFF5FBFD"/>
      </top>
      <bottom style="thin">
        <color rgb="FF156082"/>
      </bottom>
      <diagonal/>
    </border>
    <border>
      <left/>
      <right style="thick">
        <color theme="0"/>
      </right>
      <top style="thick">
        <color rgb="FFF5FBFD"/>
      </top>
      <bottom style="thick">
        <color rgb="FF156082"/>
      </bottom>
      <diagonal/>
    </border>
    <border>
      <left style="thick">
        <color theme="0"/>
      </left>
      <right/>
      <top/>
      <bottom style="thick">
        <color rgb="FFF5FBFD"/>
      </bottom>
      <diagonal/>
    </border>
    <border>
      <left style="thick">
        <color theme="0"/>
      </left>
      <right/>
      <top style="thin">
        <color rgb="FF156082"/>
      </top>
      <bottom style="thin">
        <color rgb="FF156082"/>
      </bottom>
      <diagonal/>
    </border>
  </borders>
  <cellStyleXfs count="1">
    <xf numFmtId="0" fontId="0" fillId="0" borderId="0"/>
  </cellStyleXfs>
  <cellXfs count="40">
    <xf numFmtId="0" fontId="0" fillId="0" borderId="0" xfId="0"/>
    <xf numFmtId="0" fontId="3" fillId="0" borderId="0" xfId="0" applyFont="1"/>
    <xf numFmtId="0" fontId="0" fillId="2" borderId="1" xfId="0" applyFill="1" applyBorder="1"/>
    <xf numFmtId="0" fontId="1" fillId="0" borderId="2" xfId="0" applyFont="1" applyBorder="1" applyAlignment="1">
      <alignment horizontal="center" vertical="top"/>
    </xf>
    <xf numFmtId="0" fontId="2" fillId="0" borderId="5" xfId="0" applyFont="1" applyBorder="1" applyAlignment="1">
      <alignment horizontal="center" vertical="center"/>
    </xf>
    <xf numFmtId="0" fontId="0" fillId="0" borderId="6" xfId="0" applyBorder="1"/>
    <xf numFmtId="0" fontId="1" fillId="0" borderId="0" xfId="0" applyFont="1" applyAlignment="1">
      <alignment horizontal="right"/>
    </xf>
    <xf numFmtId="0" fontId="1" fillId="0" borderId="5" xfId="0" applyFont="1" applyBorder="1" applyAlignment="1">
      <alignment horizontal="right"/>
    </xf>
    <xf numFmtId="0" fontId="4" fillId="3" borderId="3" xfId="0" applyFont="1" applyFill="1" applyBorder="1" applyAlignment="1">
      <alignment horizontal="left" wrapText="1" indent="2"/>
    </xf>
    <xf numFmtId="0" fontId="4" fillId="3" borderId="4" xfId="0" applyFont="1" applyFill="1" applyBorder="1" applyAlignment="1">
      <alignment horizontal="left" indent="2"/>
    </xf>
    <xf numFmtId="0" fontId="0" fillId="3" borderId="3" xfId="0" applyFill="1" applyBorder="1" applyAlignment="1">
      <alignment horizontal="left" indent="2"/>
    </xf>
    <xf numFmtId="0" fontId="0" fillId="3" borderId="4" xfId="0" applyFill="1" applyBorder="1" applyAlignment="1">
      <alignment horizontal="left" indent="2"/>
    </xf>
    <xf numFmtId="0" fontId="2" fillId="0" borderId="0" xfId="0" applyFont="1" applyAlignment="1">
      <alignment horizontal="center" vertical="center"/>
    </xf>
    <xf numFmtId="0" fontId="0" fillId="0" borderId="10" xfId="0" applyBorder="1" applyAlignment="1">
      <alignment horizontal="right" indent="2"/>
    </xf>
    <xf numFmtId="0" fontId="0" fillId="0" borderId="5" xfId="0" applyBorder="1" applyAlignment="1">
      <alignment horizontal="right" indent="2"/>
    </xf>
    <xf numFmtId="0" fontId="0" fillId="2" borderId="1" xfId="0" applyFill="1" applyBorder="1" applyAlignment="1">
      <alignment wrapText="1"/>
    </xf>
    <xf numFmtId="0" fontId="0" fillId="0" borderId="11" xfId="0" applyBorder="1"/>
    <xf numFmtId="0" fontId="0" fillId="0" borderId="12" xfId="0" applyBorder="1"/>
    <xf numFmtId="0" fontId="1" fillId="3" borderId="8" xfId="0" applyFont="1" applyFill="1" applyBorder="1" applyAlignment="1">
      <alignment horizontal="left" vertical="center" indent="3"/>
    </xf>
    <xf numFmtId="0" fontId="1" fillId="3" borderId="9" xfId="0" applyFont="1" applyFill="1" applyBorder="1" applyAlignment="1">
      <alignment horizontal="left" vertical="center" indent="3"/>
    </xf>
    <xf numFmtId="0" fontId="1" fillId="3" borderId="7" xfId="0" applyFont="1" applyFill="1" applyBorder="1" applyAlignment="1">
      <alignment horizontal="left" vertical="center" indent="3"/>
    </xf>
    <xf numFmtId="0" fontId="0" fillId="2" borderId="14" xfId="0" applyFill="1" applyBorder="1"/>
    <xf numFmtId="0" fontId="4" fillId="0" borderId="0" xfId="0" applyFont="1" applyAlignment="1">
      <alignment horizontal="left" wrapText="1" indent="2"/>
    </xf>
    <xf numFmtId="0" fontId="4" fillId="0" borderId="0" xfId="0" applyFont="1" applyAlignment="1">
      <alignment horizontal="left" indent="2"/>
    </xf>
    <xf numFmtId="0" fontId="0" fillId="0" borderId="0" xfId="0" applyAlignment="1">
      <alignment horizontal="left" indent="2"/>
    </xf>
    <xf numFmtId="0" fontId="6" fillId="0" borderId="0" xfId="0" applyFont="1" applyAlignment="1">
      <alignment horizontal="right"/>
    </xf>
    <xf numFmtId="0" fontId="0" fillId="0" borderId="0" xfId="0" applyAlignment="1">
      <alignment horizontal="right" indent="2"/>
    </xf>
    <xf numFmtId="0" fontId="0" fillId="0" borderId="0" xfId="0" applyAlignment="1">
      <alignment wrapText="1"/>
    </xf>
    <xf numFmtId="0" fontId="0" fillId="0" borderId="13" xfId="0" applyBorder="1"/>
    <xf numFmtId="0" fontId="0" fillId="0" borderId="17" xfId="0" applyBorder="1"/>
    <xf numFmtId="0" fontId="7" fillId="0" borderId="0" xfId="0" applyFont="1" applyAlignment="1">
      <alignment vertical="center"/>
    </xf>
    <xf numFmtId="0" fontId="5" fillId="0" borderId="0" xfId="0" applyFont="1" applyAlignment="1">
      <alignment vertical="center"/>
    </xf>
    <xf numFmtId="0" fontId="8" fillId="3" borderId="15" xfId="0" applyFont="1" applyFill="1" applyBorder="1" applyAlignment="1">
      <alignment horizontal="center" vertical="center"/>
    </xf>
    <xf numFmtId="0" fontId="8" fillId="0" borderId="0" xfId="0" applyFont="1" applyAlignment="1">
      <alignment horizontal="center" vertical="center"/>
    </xf>
    <xf numFmtId="0" fontId="8" fillId="3" borderId="16" xfId="0" applyFont="1" applyFill="1" applyBorder="1" applyAlignment="1">
      <alignment horizontal="left" vertical="center" indent="1"/>
    </xf>
    <xf numFmtId="0" fontId="2" fillId="5" borderId="2" xfId="0" applyFont="1" applyFill="1" applyBorder="1" applyAlignment="1">
      <alignment horizontal="center" vertical="top"/>
    </xf>
    <xf numFmtId="0" fontId="0" fillId="6" borderId="0" xfId="0" applyFill="1"/>
    <xf numFmtId="0" fontId="9" fillId="6" borderId="0" xfId="0" applyFont="1" applyFill="1"/>
    <xf numFmtId="0" fontId="5" fillId="4" borderId="0" xfId="0" applyFont="1" applyFill="1" applyAlignment="1">
      <alignment horizontal="center" vertical="center"/>
    </xf>
    <xf numFmtId="0" fontId="0" fillId="3" borderId="18" xfId="0" applyFill="1" applyBorder="1" applyAlignment="1">
      <alignment horizontal="left" wrapText="1" indent="2"/>
    </xf>
  </cellXfs>
  <cellStyles count="1">
    <cellStyle name="Normal" xfId="0" builtinId="0"/>
  </cellStyles>
  <dxfs count="16">
    <dxf>
      <fill>
        <patternFill patternType="solid">
          <fgColor rgb="FFF5FBFD"/>
          <bgColor rgb="FFF2F7FB"/>
        </patternFill>
      </fill>
      <border>
        <left/>
        <right/>
        <top/>
        <bottom style="thin">
          <color rgb="FF156082"/>
        </bottom>
        <vertical/>
        <horizontal/>
      </border>
    </dxf>
    <dxf>
      <fill>
        <patternFill patternType="solid">
          <fgColor rgb="FFF2F7FB"/>
          <bgColor rgb="FFF2F7FB"/>
        </patternFill>
      </fill>
      <border>
        <left/>
        <right/>
        <top/>
        <bottom style="thin">
          <color theme="4"/>
        </bottom>
        <vertical/>
        <horizontal/>
      </border>
    </dxf>
    <dxf>
      <fill>
        <patternFill patternType="solid">
          <fgColor rgb="FFF2F7FB"/>
          <bgColor rgb="FFF2F7FB"/>
        </patternFill>
      </fill>
      <border>
        <left/>
        <right/>
        <top/>
        <bottom style="thin">
          <color theme="4"/>
        </bottom>
        <vertical/>
        <horizontal/>
      </border>
    </dxf>
    <dxf>
      <fill>
        <patternFill patternType="solid">
          <fgColor indexed="64"/>
          <bgColor theme="0"/>
        </patternFill>
      </fill>
      <border diagonalUp="0" diagonalDown="0">
        <left style="thin">
          <color theme="4" tint="0.39997558519241921"/>
        </left>
        <right style="thin">
          <color theme="4" tint="0.39997558519241921"/>
        </right>
        <top style="thin">
          <color theme="4" tint="0.39997558519241921"/>
        </top>
        <bottom style="thin">
          <color theme="4" tint="0.39997558519241921"/>
        </bottom>
        <vertical style="thin">
          <color theme="4" tint="0.39997558519241921"/>
        </vertical>
        <horizontal style="thin">
          <color theme="4" tint="0.39997558519241921"/>
        </horizontal>
      </border>
    </dxf>
    <dxf>
      <fill>
        <patternFill patternType="solid">
          <fgColor indexed="64"/>
          <bgColor theme="0"/>
        </patternFill>
      </fill>
      <border diagonalUp="0" diagonalDown="0">
        <left style="thin">
          <color theme="4" tint="0.39997558519241921"/>
        </left>
        <right style="thin">
          <color theme="4" tint="0.39997558519241921"/>
        </right>
        <top style="thin">
          <color theme="4" tint="0.39997558519241921"/>
        </top>
        <bottom style="thin">
          <color theme="4" tint="0.39997558519241921"/>
        </bottom>
        <vertical style="thin">
          <color theme="4" tint="0.39997558519241921"/>
        </vertical>
        <horizontal style="thin">
          <color theme="4" tint="0.39997558519241921"/>
        </horizontal>
      </border>
    </dxf>
    <dxf>
      <fill>
        <patternFill patternType="solid">
          <fgColor indexed="64"/>
          <bgColor theme="0"/>
        </patternFill>
      </fill>
      <border diagonalUp="0" diagonalDown="0">
        <left style="thin">
          <color theme="4" tint="0.39997558519241921"/>
        </left>
        <right style="thin">
          <color theme="4" tint="0.39997558519241921"/>
        </right>
        <top style="thin">
          <color theme="4" tint="0.39997558519241921"/>
        </top>
        <bottom style="thin">
          <color theme="4" tint="0.39997558519241921"/>
        </bottom>
        <vertical style="thin">
          <color theme="4" tint="0.39997558519241921"/>
        </vertical>
        <horizontal style="thin">
          <color theme="4" tint="0.39997558519241921"/>
        </horizontal>
      </border>
    </dxf>
    <dxf>
      <fill>
        <patternFill patternType="solid">
          <fgColor indexed="64"/>
          <bgColor theme="0"/>
        </patternFill>
      </fill>
      <border diagonalUp="0" diagonalDown="0">
        <left style="thin">
          <color theme="4" tint="0.39997558519241921"/>
        </left>
        <right style="thin">
          <color theme="4" tint="0.39997558519241921"/>
        </right>
        <top style="thin">
          <color theme="4" tint="0.39997558519241921"/>
        </top>
        <bottom style="thin">
          <color theme="4" tint="0.39997558519241921"/>
        </bottom>
        <vertical style="thin">
          <color theme="4" tint="0.39997558519241921"/>
        </vertical>
        <horizontal style="thin">
          <color theme="4" tint="0.39997558519241921"/>
        </horizontal>
      </border>
    </dxf>
    <dxf>
      <fill>
        <patternFill patternType="solid">
          <fgColor indexed="64"/>
          <bgColor theme="0"/>
        </patternFill>
      </fill>
      <border diagonalUp="0" diagonalDown="0">
        <left style="thin">
          <color theme="4" tint="0.39997558519241921"/>
        </left>
        <right style="thin">
          <color theme="4" tint="0.39997558519241921"/>
        </right>
        <top style="thin">
          <color theme="4" tint="0.39997558519241921"/>
        </top>
        <bottom style="thin">
          <color theme="4" tint="0.39997558519241921"/>
        </bottom>
        <vertical style="thin">
          <color theme="4" tint="0.39997558519241921"/>
        </vertical>
        <horizontal style="thin">
          <color theme="4" tint="0.39997558519241921"/>
        </horizontal>
      </border>
    </dxf>
    <dxf>
      <fill>
        <patternFill patternType="solid">
          <fgColor indexed="64"/>
          <bgColor theme="0"/>
        </patternFill>
      </fill>
      <border diagonalUp="0" diagonalDown="0" outline="0">
        <left style="thin">
          <color theme="4" tint="0.39997558519241921"/>
        </left>
        <right style="thin">
          <color theme="4" tint="0.39997558519241921"/>
        </right>
        <top style="thin">
          <color theme="4" tint="0.39997558519241921"/>
        </top>
        <bottom style="thin">
          <color theme="4" tint="0.39997558519241921"/>
        </bottom>
      </border>
    </dxf>
    <dxf>
      <fill>
        <patternFill patternType="solid">
          <fgColor indexed="64"/>
          <bgColor theme="0"/>
        </patternFill>
      </fill>
      <alignment horizontal="general" vertical="bottom" textRotation="0" wrapText="1" indent="0" justifyLastLine="0" shrinkToFit="0" readingOrder="0"/>
      <border diagonalUp="0" diagonalDown="0" outline="0">
        <left style="thin">
          <color theme="4" tint="0.39997558519241921"/>
        </left>
        <right style="thin">
          <color theme="4" tint="0.39997558519241921"/>
        </right>
        <top style="thin">
          <color theme="4" tint="0.39997558519241921"/>
        </top>
        <bottom style="thin">
          <color theme="4" tint="0.39997558519241921"/>
        </bottom>
      </border>
    </dxf>
    <dxf>
      <fill>
        <patternFill patternType="solid">
          <fgColor indexed="64"/>
          <bgColor theme="0"/>
        </patternFill>
      </fill>
      <border diagonalUp="0" diagonalDown="0" outline="0">
        <left style="thin">
          <color theme="4" tint="0.39997558519241921"/>
        </left>
        <right style="thin">
          <color theme="4" tint="0.39997558519241921"/>
        </right>
        <top style="thin">
          <color theme="4" tint="0.39997558519241921"/>
        </top>
        <bottom style="thin">
          <color theme="4" tint="0.39997558519241921"/>
        </bottom>
      </border>
    </dxf>
    <dxf>
      <fill>
        <patternFill patternType="solid">
          <fgColor indexed="64"/>
          <bgColor theme="0"/>
        </patternFill>
      </fill>
      <border diagonalUp="0" diagonalDown="0">
        <left style="thin">
          <color theme="4" tint="0.39997558519241921"/>
        </left>
        <right style="thin">
          <color theme="4" tint="0.39997558519241921"/>
        </right>
        <top style="thin">
          <color theme="4" tint="0.39997558519241921"/>
        </top>
        <bottom style="thin">
          <color theme="4" tint="0.39997558519241921"/>
        </bottom>
        <vertical style="thin">
          <color theme="4" tint="0.39997558519241921"/>
        </vertical>
        <horizontal style="thin">
          <color theme="4" tint="0.39997558519241921"/>
        </horizontal>
      </border>
    </dxf>
    <dxf>
      <fill>
        <patternFill patternType="solid">
          <fgColor indexed="64"/>
          <bgColor theme="0"/>
        </patternFill>
      </fill>
      <border diagonalUp="0" diagonalDown="0">
        <left style="thin">
          <color theme="4" tint="0.39997558519241921"/>
        </left>
        <right style="thin">
          <color theme="4" tint="0.39997558519241921"/>
        </right>
        <top style="thin">
          <color theme="4" tint="0.39997558519241921"/>
        </top>
        <bottom style="thin">
          <color theme="4" tint="0.39997558519241921"/>
        </bottom>
        <vertical style="thin">
          <color theme="4" tint="0.39997558519241921"/>
        </vertical>
        <horizontal style="thin">
          <color theme="4" tint="0.39997558519241921"/>
        </horizontal>
      </border>
    </dxf>
    <dxf>
      <fill>
        <patternFill patternType="solid">
          <fgColor indexed="64"/>
          <bgColor theme="0"/>
        </patternFill>
      </fill>
    </dxf>
    <dxf>
      <border>
        <bottom style="thin">
          <color theme="4" tint="0.39997558519241921"/>
        </bottom>
      </border>
    </dxf>
    <dxf>
      <font>
        <b/>
        <i val="0"/>
        <strike val="0"/>
        <condense val="0"/>
        <extend val="0"/>
        <outline val="0"/>
        <shadow val="0"/>
        <u val="none"/>
        <vertAlign val="baseline"/>
        <sz val="11"/>
        <color theme="1"/>
        <name val="Aptos Narrow"/>
        <family val="2"/>
        <scheme val="minor"/>
      </font>
      <alignment horizontal="center" vertical="top" textRotation="0" wrapText="0" indent="0" justifyLastLine="0" shrinkToFit="0" readingOrder="0"/>
      <border diagonalUp="0" diagonalDown="0">
        <left style="thin">
          <color auto="1"/>
        </left>
        <right style="thin">
          <color auto="1"/>
        </right>
        <top/>
        <bottom/>
        <vertical style="thin">
          <color auto="1"/>
        </vertical>
        <horizontal/>
      </border>
    </dxf>
  </dxfs>
  <tableStyles count="0" defaultTableStyle="TableStyleMedium2" defaultPivotStyle="PivotStyleLight16"/>
  <colors>
    <mruColors>
      <color rgb="FFF2F7FB"/>
      <color rgb="FF156082"/>
      <color rgb="FFF5FBF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svg"/></Relationships>
</file>

<file path=xl/drawings/drawing1.xml><?xml version="1.0" encoding="utf-8"?>
<xdr:wsDr xmlns:xdr="http://schemas.openxmlformats.org/drawingml/2006/spreadsheetDrawing" xmlns:a="http://schemas.openxmlformats.org/drawingml/2006/main">
  <xdr:twoCellAnchor>
    <xdr:from>
      <xdr:col>2</xdr:col>
      <xdr:colOff>2263983</xdr:colOff>
      <xdr:row>14</xdr:row>
      <xdr:rowOff>41068</xdr:rowOff>
    </xdr:from>
    <xdr:to>
      <xdr:col>2</xdr:col>
      <xdr:colOff>2968753</xdr:colOff>
      <xdr:row>17</xdr:row>
      <xdr:rowOff>145404</xdr:rowOff>
    </xdr:to>
    <xdr:sp macro="" textlink="">
      <xdr:nvSpPr>
        <xdr:cNvPr id="2" name="Oval 1">
          <a:extLst>
            <a:ext uri="{FF2B5EF4-FFF2-40B4-BE49-F238E27FC236}">
              <a16:creationId xmlns:a16="http://schemas.microsoft.com/office/drawing/2014/main" id="{F453AF04-8826-4D5A-95D3-F058A2D9F444}"/>
            </a:ext>
          </a:extLst>
        </xdr:cNvPr>
        <xdr:cNvSpPr/>
      </xdr:nvSpPr>
      <xdr:spPr>
        <a:xfrm>
          <a:off x="3318083" y="2542968"/>
          <a:ext cx="704770" cy="688536"/>
        </a:xfrm>
        <a:prstGeom prst="ellipse">
          <a:avLst/>
        </a:prstGeom>
        <a:solidFill>
          <a:srgbClr val="156082"/>
        </a:solidFill>
        <a:ln>
          <a:solidFill>
            <a:srgbClr val="156082"/>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ES" sz="1100"/>
        </a:p>
      </xdr:txBody>
    </xdr:sp>
    <xdr:clientData/>
  </xdr:twoCellAnchor>
  <xdr:twoCellAnchor editAs="oneCell">
    <xdr:from>
      <xdr:col>2</xdr:col>
      <xdr:colOff>2358079</xdr:colOff>
      <xdr:row>14</xdr:row>
      <xdr:rowOff>145900</xdr:rowOff>
    </xdr:from>
    <xdr:to>
      <xdr:col>2</xdr:col>
      <xdr:colOff>2822597</xdr:colOff>
      <xdr:row>17</xdr:row>
      <xdr:rowOff>45461</xdr:rowOff>
    </xdr:to>
    <xdr:pic>
      <xdr:nvPicPr>
        <xdr:cNvPr id="3" name="Graphic 2" descr="Classroom with solid fill">
          <a:extLst>
            <a:ext uri="{FF2B5EF4-FFF2-40B4-BE49-F238E27FC236}">
              <a16:creationId xmlns:a16="http://schemas.microsoft.com/office/drawing/2014/main" id="{36339AB4-0838-407E-A35D-D4F7739FF621}"/>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3412179" y="2647800"/>
          <a:ext cx="464518" cy="483761"/>
        </a:xfrm>
        <a:prstGeom prst="rect">
          <a:avLst/>
        </a:prstGeom>
      </xdr:spPr>
    </xdr:pic>
    <xdr:clientData/>
  </xdr:twoCellAnchor>
  <xdr:twoCellAnchor editAs="oneCell">
    <xdr:from>
      <xdr:col>2</xdr:col>
      <xdr:colOff>378812</xdr:colOff>
      <xdr:row>1</xdr:row>
      <xdr:rowOff>100574</xdr:rowOff>
    </xdr:from>
    <xdr:to>
      <xdr:col>2</xdr:col>
      <xdr:colOff>779984</xdr:colOff>
      <xdr:row>3</xdr:row>
      <xdr:rowOff>132318</xdr:rowOff>
    </xdr:to>
    <xdr:pic>
      <xdr:nvPicPr>
        <xdr:cNvPr id="4" name="Graphic 3" descr="Question Mark with solid fill">
          <a:extLst>
            <a:ext uri="{FF2B5EF4-FFF2-40B4-BE49-F238E27FC236}">
              <a16:creationId xmlns:a16="http://schemas.microsoft.com/office/drawing/2014/main" id="{251A6221-59C6-4DAE-BADA-FC3E51403F9B}"/>
            </a:ext>
          </a:extLst>
        </xdr:cNvPr>
        <xdr:cNvPicPr>
          <a:picLocks noChangeAspect="1"/>
        </xdr:cNvPicPr>
      </xdr:nvPicPr>
      <xdr:blipFill>
        <a:blip xmlns:r="http://schemas.openxmlformats.org/officeDocument/2006/relationships" r:embed="rId3">
          <a:extLst>
            <a:ext uri="{96DAC541-7B7A-43D3-8B79-37D633B846F1}">
              <asvg:svgBlip xmlns:asvg="http://schemas.microsoft.com/office/drawing/2016/SVG/main" r:embed="rId4"/>
            </a:ext>
          </a:extLst>
        </a:blip>
        <a:stretch>
          <a:fillRect/>
        </a:stretch>
      </xdr:blipFill>
      <xdr:spPr>
        <a:xfrm>
          <a:off x="1430372" y="283454"/>
          <a:ext cx="401172" cy="397504"/>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52ED801-E7E1-4E0C-A1B2-63AF2AB701D1}" name="Table1" displayName="Table1" ref="A1:J934" totalsRowShown="0" headerRowDxfId="15" dataDxfId="13" headerRowBorderDxfId="14" dataCellStyle="Normal">
  <autoFilter ref="A1:J934" xr:uid="{E52ED801-E7E1-4E0C-A1B2-63AF2AB701D1}"/>
  <tableColumns count="10">
    <tableColumn id="1" xr3:uid="{0E71D8F7-7A63-414F-A784-582391A92AC6}" name="ID" dataDxfId="12" dataCellStyle="Normal"/>
    <tableColumn id="2" xr3:uid="{00EA7B0A-AFB5-4CBA-B57B-7DC478D502B4}" name="Skill" dataDxfId="11" dataCellStyle="Normal"/>
    <tableColumn id="3" xr3:uid="{6EE3696D-6CED-48D0-A33D-23BCC973F18E}" name="Method" dataDxfId="10" dataCellStyle="Normal"/>
    <tableColumn id="7" xr3:uid="{B7C8DC80-8E1F-4072-8839-D4D7404DDDCF}" name="Description" dataDxfId="9" dataCellStyle="Normal"/>
    <tableColumn id="4" xr3:uid="{BB14645E-C380-40DA-A7F7-F2FE87D2660D}" name="Formality level" dataDxfId="8" dataCellStyle="Normal"/>
    <tableColumn id="5" xr3:uid="{155F2933-573A-495E-B56D-99E451415A59}" name="Proximity to workplace" dataDxfId="7" dataCellStyle="Normal"/>
    <tableColumn id="13" xr3:uid="{EA0DC8DD-672C-455A-91CF-28463B1ED01B}" name="Collaboration degree" dataDxfId="6" dataCellStyle="Normal"/>
    <tableColumn id="9" xr3:uid="{7F7772B5-8992-476F-83A7-7239D95CA96F}" name="Instructor" dataDxfId="5" dataCellStyle="Normal"/>
    <tableColumn id="6" xr3:uid="{7B9251AD-B4B9-4070-BE8B-E9869638BBD3}" name="Format" dataDxfId="4" dataCellStyle="Normal"/>
    <tableColumn id="8" xr3:uid="{D16BF031-F145-48C2-89CD-E9590B07B637}" name="Technology required" dataDxfId="3" dataCellStyle="Normal"/>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A80CEC-515B-4AA9-962B-9DFD58629B00}">
  <dimension ref="A1:J934"/>
  <sheetViews>
    <sheetView zoomScale="78" workbookViewId="0">
      <selection activeCell="C2" sqref="C2"/>
    </sheetView>
  </sheetViews>
  <sheetFormatPr defaultRowHeight="14.4" x14ac:dyDescent="0.3"/>
  <cols>
    <col min="1" max="1" width="7.21875" bestFit="1" customWidth="1"/>
    <col min="2" max="2" width="13.109375" customWidth="1"/>
    <col min="3" max="3" width="34.88671875" bestFit="1" customWidth="1"/>
    <col min="4" max="4" width="43.88671875" customWidth="1"/>
    <col min="5" max="5" width="16.44140625" customWidth="1"/>
    <col min="6" max="6" width="22" customWidth="1"/>
    <col min="7" max="7" width="19.109375" customWidth="1"/>
    <col min="8" max="8" width="25.109375" bestFit="1" customWidth="1"/>
    <col min="9" max="9" width="25.5546875" bestFit="1" customWidth="1"/>
    <col min="10" max="10" width="88.6640625" bestFit="1" customWidth="1"/>
    <col min="11" max="11" width="10" customWidth="1"/>
  </cols>
  <sheetData>
    <row r="1" spans="1:10" x14ac:dyDescent="0.3">
      <c r="A1" s="3" t="s">
        <v>0</v>
      </c>
      <c r="B1" s="3" t="s">
        <v>1</v>
      </c>
      <c r="C1" s="3" t="s">
        <v>2</v>
      </c>
      <c r="D1" s="3" t="s">
        <v>4</v>
      </c>
      <c r="E1" s="3" t="s">
        <v>11</v>
      </c>
      <c r="F1" s="3" t="s">
        <v>12</v>
      </c>
      <c r="G1" s="3" t="s">
        <v>14</v>
      </c>
      <c r="H1" s="3" t="s">
        <v>13</v>
      </c>
      <c r="I1" s="3" t="s">
        <v>3</v>
      </c>
      <c r="J1" s="3" t="s">
        <v>22</v>
      </c>
    </row>
    <row r="2" spans="1:10" ht="158.4" x14ac:dyDescent="0.3">
      <c r="A2" s="2">
        <v>1</v>
      </c>
      <c r="B2" s="15" t="s">
        <v>27</v>
      </c>
      <c r="C2" s="15" t="s">
        <v>59</v>
      </c>
      <c r="D2" s="15" t="s">
        <v>69</v>
      </c>
      <c r="E2" s="15" t="s">
        <v>70</v>
      </c>
      <c r="F2" s="2" t="s">
        <v>6</v>
      </c>
      <c r="G2" s="2" t="s">
        <v>10</v>
      </c>
      <c r="H2" s="2" t="s">
        <v>17</v>
      </c>
      <c r="I2" s="2" t="s">
        <v>5</v>
      </c>
      <c r="J2" s="2" t="s">
        <v>71</v>
      </c>
    </row>
    <row r="3" spans="1:10" ht="57.6" x14ac:dyDescent="0.3">
      <c r="A3" s="2"/>
      <c r="B3" s="15" t="s">
        <v>27</v>
      </c>
      <c r="C3" s="2" t="s">
        <v>60</v>
      </c>
      <c r="D3" s="15" t="s">
        <v>72</v>
      </c>
      <c r="E3" s="2" t="s">
        <v>16</v>
      </c>
      <c r="F3" s="2" t="s">
        <v>73</v>
      </c>
      <c r="G3" s="2" t="s">
        <v>10</v>
      </c>
      <c r="H3" s="2" t="s">
        <v>18</v>
      </c>
      <c r="I3" s="2" t="s">
        <v>5</v>
      </c>
      <c r="J3" s="2" t="s">
        <v>74</v>
      </c>
    </row>
    <row r="4" spans="1:10" ht="57.6" x14ac:dyDescent="0.3">
      <c r="A4" s="2"/>
      <c r="B4" s="2" t="s">
        <v>27</v>
      </c>
      <c r="C4" s="2" t="s">
        <v>60</v>
      </c>
      <c r="D4" s="15" t="s">
        <v>72</v>
      </c>
      <c r="E4" s="2" t="s">
        <v>16</v>
      </c>
      <c r="F4" s="2" t="s">
        <v>73</v>
      </c>
      <c r="G4" s="2" t="s">
        <v>10</v>
      </c>
      <c r="H4" s="2" t="s">
        <v>17</v>
      </c>
      <c r="I4" s="2" t="s">
        <v>5</v>
      </c>
      <c r="J4" s="2" t="s">
        <v>74</v>
      </c>
    </row>
    <row r="5" spans="1:10" ht="57.6" x14ac:dyDescent="0.3">
      <c r="A5" s="2"/>
      <c r="B5" s="2" t="s">
        <v>27</v>
      </c>
      <c r="C5" s="2" t="s">
        <v>60</v>
      </c>
      <c r="D5" s="15" t="s">
        <v>72</v>
      </c>
      <c r="E5" s="2" t="s">
        <v>16</v>
      </c>
      <c r="F5" s="2" t="s">
        <v>73</v>
      </c>
      <c r="G5" s="2" t="s">
        <v>19</v>
      </c>
      <c r="H5" s="2" t="s">
        <v>18</v>
      </c>
      <c r="I5" s="2" t="s">
        <v>5</v>
      </c>
      <c r="J5" s="2" t="s">
        <v>74</v>
      </c>
    </row>
    <row r="6" spans="1:10" ht="57.6" x14ac:dyDescent="0.3">
      <c r="A6" s="2">
        <v>2</v>
      </c>
      <c r="B6" s="2" t="s">
        <v>27</v>
      </c>
      <c r="C6" s="2" t="s">
        <v>60</v>
      </c>
      <c r="D6" s="15" t="s">
        <v>72</v>
      </c>
      <c r="E6" s="2" t="s">
        <v>16</v>
      </c>
      <c r="F6" s="2" t="s">
        <v>73</v>
      </c>
      <c r="G6" s="2" t="s">
        <v>19</v>
      </c>
      <c r="H6" s="2" t="s">
        <v>17</v>
      </c>
      <c r="I6" s="2" t="s">
        <v>5</v>
      </c>
      <c r="J6" s="2" t="s">
        <v>74</v>
      </c>
    </row>
    <row r="7" spans="1:10" ht="72" x14ac:dyDescent="0.3">
      <c r="A7" s="2"/>
      <c r="B7" s="2" t="s">
        <v>27</v>
      </c>
      <c r="C7" s="2" t="s">
        <v>61</v>
      </c>
      <c r="D7" s="15" t="s">
        <v>75</v>
      </c>
      <c r="E7" s="2" t="s">
        <v>76</v>
      </c>
      <c r="F7" s="2" t="s">
        <v>77</v>
      </c>
      <c r="G7" s="2" t="s">
        <v>19</v>
      </c>
      <c r="H7" s="2" t="s">
        <v>18</v>
      </c>
      <c r="I7" s="2" t="s">
        <v>105</v>
      </c>
      <c r="J7" s="2" t="s">
        <v>78</v>
      </c>
    </row>
    <row r="8" spans="1:10" ht="72" x14ac:dyDescent="0.3">
      <c r="A8" s="2"/>
      <c r="B8" s="2" t="s">
        <v>27</v>
      </c>
      <c r="C8" s="2" t="s">
        <v>61</v>
      </c>
      <c r="D8" s="15" t="s">
        <v>75</v>
      </c>
      <c r="E8" s="2" t="s">
        <v>76</v>
      </c>
      <c r="F8" s="2" t="s">
        <v>77</v>
      </c>
      <c r="G8" s="2" t="s">
        <v>19</v>
      </c>
      <c r="H8" s="2" t="s">
        <v>18</v>
      </c>
      <c r="I8" s="2" t="s">
        <v>5</v>
      </c>
      <c r="J8" s="2" t="s">
        <v>78</v>
      </c>
    </row>
    <row r="9" spans="1:10" ht="86.4" x14ac:dyDescent="0.3">
      <c r="A9" s="2">
        <v>3</v>
      </c>
      <c r="B9" s="2" t="s">
        <v>27</v>
      </c>
      <c r="C9" s="2" t="s">
        <v>61</v>
      </c>
      <c r="D9" s="15" t="s">
        <v>75</v>
      </c>
      <c r="E9" s="2" t="s">
        <v>76</v>
      </c>
      <c r="F9" s="2" t="s">
        <v>77</v>
      </c>
      <c r="G9" s="2" t="s">
        <v>19</v>
      </c>
      <c r="H9" s="2" t="s">
        <v>18</v>
      </c>
      <c r="I9" s="2" t="s">
        <v>106</v>
      </c>
      <c r="J9" s="2" t="s">
        <v>78</v>
      </c>
    </row>
    <row r="10" spans="1:10" ht="86.4" x14ac:dyDescent="0.3">
      <c r="A10" s="2">
        <v>4</v>
      </c>
      <c r="B10" s="2" t="s">
        <v>27</v>
      </c>
      <c r="C10" s="2" t="s">
        <v>62</v>
      </c>
      <c r="D10" s="15" t="s">
        <v>79</v>
      </c>
      <c r="E10" s="2" t="s">
        <v>70</v>
      </c>
      <c r="F10" s="2" t="s">
        <v>73</v>
      </c>
      <c r="G10" s="2" t="s">
        <v>10</v>
      </c>
      <c r="H10" s="2" t="s">
        <v>18</v>
      </c>
      <c r="I10" s="2" t="s">
        <v>5</v>
      </c>
      <c r="J10" s="2" t="s">
        <v>78</v>
      </c>
    </row>
    <row r="11" spans="1:10" ht="72" x14ac:dyDescent="0.3">
      <c r="A11" s="2"/>
      <c r="B11" s="2" t="s">
        <v>27</v>
      </c>
      <c r="C11" s="2" t="s">
        <v>63</v>
      </c>
      <c r="D11" s="15" t="s">
        <v>80</v>
      </c>
      <c r="E11" s="2" t="s">
        <v>70</v>
      </c>
      <c r="F11" s="2" t="s">
        <v>73</v>
      </c>
      <c r="G11" s="2" t="s">
        <v>10</v>
      </c>
      <c r="H11" s="2" t="s">
        <v>18</v>
      </c>
      <c r="I11" s="2" t="s">
        <v>105</v>
      </c>
      <c r="J11" s="2" t="s">
        <v>78</v>
      </c>
    </row>
    <row r="12" spans="1:10" ht="72" x14ac:dyDescent="0.3">
      <c r="A12" s="2"/>
      <c r="B12" s="2" t="s">
        <v>27</v>
      </c>
      <c r="C12" s="2" t="s">
        <v>63</v>
      </c>
      <c r="D12" s="15" t="s">
        <v>80</v>
      </c>
      <c r="E12" s="2" t="s">
        <v>70</v>
      </c>
      <c r="F12" s="2" t="s">
        <v>73</v>
      </c>
      <c r="G12" s="2" t="s">
        <v>10</v>
      </c>
      <c r="H12" s="2" t="s">
        <v>18</v>
      </c>
      <c r="I12" s="2" t="s">
        <v>5</v>
      </c>
      <c r="J12" s="2" t="s">
        <v>78</v>
      </c>
    </row>
    <row r="13" spans="1:10" ht="72" x14ac:dyDescent="0.3">
      <c r="A13" s="2">
        <v>5</v>
      </c>
      <c r="B13" s="2" t="s">
        <v>27</v>
      </c>
      <c r="C13" s="2" t="s">
        <v>63</v>
      </c>
      <c r="D13" s="15" t="s">
        <v>80</v>
      </c>
      <c r="E13" s="2" t="s">
        <v>70</v>
      </c>
      <c r="F13" s="2" t="s">
        <v>73</v>
      </c>
      <c r="G13" s="2" t="s">
        <v>10</v>
      </c>
      <c r="H13" s="2" t="s">
        <v>18</v>
      </c>
      <c r="I13" s="2" t="s">
        <v>106</v>
      </c>
      <c r="J13" s="2" t="s">
        <v>78</v>
      </c>
    </row>
    <row r="14" spans="1:10" ht="72" x14ac:dyDescent="0.3">
      <c r="A14" s="2"/>
      <c r="B14" s="2" t="s">
        <v>27</v>
      </c>
      <c r="C14" s="2" t="s">
        <v>64</v>
      </c>
      <c r="D14" s="15" t="s">
        <v>81</v>
      </c>
      <c r="E14" s="2" t="s">
        <v>16</v>
      </c>
      <c r="F14" s="2" t="s">
        <v>73</v>
      </c>
      <c r="G14" s="2" t="s">
        <v>19</v>
      </c>
      <c r="H14" s="2" t="s">
        <v>18</v>
      </c>
      <c r="I14" s="2" t="s">
        <v>5</v>
      </c>
      <c r="J14" s="2" t="s">
        <v>78</v>
      </c>
    </row>
    <row r="15" spans="1:10" ht="57.6" x14ac:dyDescent="0.3">
      <c r="A15" s="2"/>
      <c r="B15" s="2" t="s">
        <v>27</v>
      </c>
      <c r="C15" s="2" t="s">
        <v>65</v>
      </c>
      <c r="D15" s="15" t="s">
        <v>85</v>
      </c>
      <c r="E15" s="2" t="s">
        <v>70</v>
      </c>
      <c r="F15" s="2" t="s">
        <v>73</v>
      </c>
      <c r="G15" s="2" t="s">
        <v>10</v>
      </c>
      <c r="H15" s="2" t="s">
        <v>18</v>
      </c>
      <c r="I15" s="2" t="s">
        <v>105</v>
      </c>
      <c r="J15" s="2" t="s">
        <v>78</v>
      </c>
    </row>
    <row r="16" spans="1:10" ht="57.6" x14ac:dyDescent="0.3">
      <c r="A16" s="2"/>
      <c r="B16" s="2" t="s">
        <v>27</v>
      </c>
      <c r="C16" s="2" t="s">
        <v>65</v>
      </c>
      <c r="D16" s="15" t="s">
        <v>85</v>
      </c>
      <c r="E16" s="2" t="s">
        <v>70</v>
      </c>
      <c r="F16" s="2" t="s">
        <v>73</v>
      </c>
      <c r="G16" s="2" t="s">
        <v>10</v>
      </c>
      <c r="H16" s="2" t="s">
        <v>18</v>
      </c>
      <c r="I16" s="2" t="s">
        <v>5</v>
      </c>
      <c r="J16" s="2" t="s">
        <v>78</v>
      </c>
    </row>
    <row r="17" spans="1:10" ht="57.6" x14ac:dyDescent="0.3">
      <c r="A17" s="2"/>
      <c r="B17" s="2" t="s">
        <v>27</v>
      </c>
      <c r="C17" s="2" t="s">
        <v>65</v>
      </c>
      <c r="D17" s="15" t="s">
        <v>85</v>
      </c>
      <c r="E17" s="2" t="s">
        <v>70</v>
      </c>
      <c r="F17" s="2" t="s">
        <v>73</v>
      </c>
      <c r="G17" s="2" t="s">
        <v>10</v>
      </c>
      <c r="H17" s="2" t="s">
        <v>18</v>
      </c>
      <c r="I17" s="2" t="s">
        <v>106</v>
      </c>
      <c r="J17" s="2" t="s">
        <v>78</v>
      </c>
    </row>
    <row r="18" spans="1:10" ht="86.4" x14ac:dyDescent="0.3">
      <c r="A18" s="2"/>
      <c r="B18" s="2" t="s">
        <v>27</v>
      </c>
      <c r="C18" s="2" t="s">
        <v>66</v>
      </c>
      <c r="D18" s="15" t="s">
        <v>83</v>
      </c>
      <c r="E18" s="2" t="s">
        <v>70</v>
      </c>
      <c r="F18" s="2" t="s">
        <v>8</v>
      </c>
      <c r="G18" s="2" t="s">
        <v>19</v>
      </c>
      <c r="H18" s="2" t="s">
        <v>17</v>
      </c>
      <c r="I18" s="2" t="s">
        <v>105</v>
      </c>
      <c r="J18" s="2" t="s">
        <v>78</v>
      </c>
    </row>
    <row r="19" spans="1:10" ht="86.4" x14ac:dyDescent="0.3">
      <c r="A19" s="2"/>
      <c r="B19" s="2" t="s">
        <v>27</v>
      </c>
      <c r="C19" s="2" t="s">
        <v>66</v>
      </c>
      <c r="D19" s="15" t="s">
        <v>83</v>
      </c>
      <c r="E19" s="2" t="s">
        <v>70</v>
      </c>
      <c r="F19" s="2" t="s">
        <v>8</v>
      </c>
      <c r="G19" s="2" t="s">
        <v>19</v>
      </c>
      <c r="H19" s="2" t="s">
        <v>17</v>
      </c>
      <c r="I19" s="2" t="s">
        <v>5</v>
      </c>
      <c r="J19" s="2" t="s">
        <v>78</v>
      </c>
    </row>
    <row r="20" spans="1:10" ht="86.4" x14ac:dyDescent="0.3">
      <c r="A20" s="2"/>
      <c r="B20" s="2" t="s">
        <v>27</v>
      </c>
      <c r="C20" s="2" t="s">
        <v>66</v>
      </c>
      <c r="D20" s="15" t="s">
        <v>83</v>
      </c>
      <c r="E20" s="2" t="s">
        <v>70</v>
      </c>
      <c r="F20" s="2" t="s">
        <v>8</v>
      </c>
      <c r="G20" s="2" t="s">
        <v>19</v>
      </c>
      <c r="H20" s="2" t="s">
        <v>17</v>
      </c>
      <c r="I20" s="2" t="s">
        <v>106</v>
      </c>
      <c r="J20" s="2" t="s">
        <v>78</v>
      </c>
    </row>
    <row r="21" spans="1:10" ht="144" x14ac:dyDescent="0.3">
      <c r="A21" s="2"/>
      <c r="B21" s="2" t="s">
        <v>27</v>
      </c>
      <c r="C21" s="2" t="s">
        <v>67</v>
      </c>
      <c r="D21" s="15" t="s">
        <v>82</v>
      </c>
      <c r="E21" s="2" t="s">
        <v>70</v>
      </c>
      <c r="F21" s="2" t="s">
        <v>6</v>
      </c>
      <c r="G21" s="2" t="s">
        <v>10</v>
      </c>
      <c r="H21" s="2" t="s">
        <v>18</v>
      </c>
      <c r="I21" s="2" t="s">
        <v>5</v>
      </c>
      <c r="J21" s="2" t="s">
        <v>78</v>
      </c>
    </row>
    <row r="22" spans="1:10" ht="144" x14ac:dyDescent="0.3">
      <c r="A22" s="2"/>
      <c r="B22" s="2" t="s">
        <v>27</v>
      </c>
      <c r="C22" s="2" t="s">
        <v>67</v>
      </c>
      <c r="D22" s="15" t="s">
        <v>82</v>
      </c>
      <c r="E22" s="2" t="s">
        <v>70</v>
      </c>
      <c r="F22" s="2" t="s">
        <v>6</v>
      </c>
      <c r="G22" s="2" t="s">
        <v>19</v>
      </c>
      <c r="H22" s="2" t="s">
        <v>18</v>
      </c>
      <c r="I22" s="2" t="s">
        <v>5</v>
      </c>
      <c r="J22" s="2" t="s">
        <v>78</v>
      </c>
    </row>
    <row r="23" spans="1:10" ht="57.6" x14ac:dyDescent="0.3">
      <c r="A23" s="2"/>
      <c r="B23" s="2" t="s">
        <v>27</v>
      </c>
      <c r="C23" s="2" t="s">
        <v>68</v>
      </c>
      <c r="D23" s="15" t="s">
        <v>84</v>
      </c>
      <c r="E23" s="2" t="s">
        <v>15</v>
      </c>
      <c r="F23" s="2" t="s">
        <v>73</v>
      </c>
      <c r="G23" s="2" t="s">
        <v>19</v>
      </c>
      <c r="H23" s="2" t="s">
        <v>17</v>
      </c>
      <c r="I23" s="2" t="s">
        <v>5</v>
      </c>
      <c r="J23" s="2" t="s">
        <v>78</v>
      </c>
    </row>
    <row r="24" spans="1:10" ht="86.4" x14ac:dyDescent="0.3">
      <c r="A24" s="2"/>
      <c r="B24" s="2" t="s">
        <v>27</v>
      </c>
      <c r="C24" s="2" t="s">
        <v>87</v>
      </c>
      <c r="D24" s="15" t="s">
        <v>89</v>
      </c>
      <c r="E24" s="2" t="s">
        <v>70</v>
      </c>
      <c r="F24" s="2" t="s">
        <v>8</v>
      </c>
      <c r="G24" s="2" t="s">
        <v>10</v>
      </c>
      <c r="H24" s="2" t="s">
        <v>17</v>
      </c>
      <c r="I24" s="2" t="s">
        <v>105</v>
      </c>
      <c r="J24" s="2" t="s">
        <v>90</v>
      </c>
    </row>
    <row r="25" spans="1:10" ht="86.4" x14ac:dyDescent="0.3">
      <c r="A25" s="2"/>
      <c r="B25" s="2" t="s">
        <v>27</v>
      </c>
      <c r="C25" s="2" t="s">
        <v>87</v>
      </c>
      <c r="D25" s="15" t="s">
        <v>89</v>
      </c>
      <c r="E25" s="2" t="s">
        <v>70</v>
      </c>
      <c r="F25" s="2" t="s">
        <v>8</v>
      </c>
      <c r="G25" s="2" t="s">
        <v>10</v>
      </c>
      <c r="H25" s="2" t="s">
        <v>17</v>
      </c>
      <c r="I25" s="2" t="s">
        <v>5</v>
      </c>
      <c r="J25" s="2" t="s">
        <v>90</v>
      </c>
    </row>
    <row r="26" spans="1:10" ht="86.4" x14ac:dyDescent="0.3">
      <c r="A26" s="2"/>
      <c r="B26" s="2" t="s">
        <v>27</v>
      </c>
      <c r="C26" s="2" t="s">
        <v>87</v>
      </c>
      <c r="D26" s="15" t="s">
        <v>89</v>
      </c>
      <c r="E26" s="2" t="s">
        <v>70</v>
      </c>
      <c r="F26" s="2" t="s">
        <v>8</v>
      </c>
      <c r="G26" s="2" t="s">
        <v>10</v>
      </c>
      <c r="H26" s="2" t="s">
        <v>17</v>
      </c>
      <c r="I26" s="2" t="s">
        <v>106</v>
      </c>
      <c r="J26" s="2" t="s">
        <v>90</v>
      </c>
    </row>
    <row r="27" spans="1:10" ht="86.4" x14ac:dyDescent="0.3">
      <c r="A27" s="2"/>
      <c r="B27" s="2" t="s">
        <v>27</v>
      </c>
      <c r="C27" s="2" t="s">
        <v>87</v>
      </c>
      <c r="D27" s="15" t="s">
        <v>89</v>
      </c>
      <c r="E27" s="2" t="s">
        <v>70</v>
      </c>
      <c r="F27" s="2" t="s">
        <v>8</v>
      </c>
      <c r="G27" s="2" t="s">
        <v>19</v>
      </c>
      <c r="H27" s="2" t="s">
        <v>17</v>
      </c>
      <c r="I27" s="2" t="s">
        <v>105</v>
      </c>
      <c r="J27" s="2" t="s">
        <v>90</v>
      </c>
    </row>
    <row r="28" spans="1:10" ht="86.4" x14ac:dyDescent="0.3">
      <c r="A28" s="2"/>
      <c r="B28" s="2" t="s">
        <v>27</v>
      </c>
      <c r="C28" s="2" t="s">
        <v>87</v>
      </c>
      <c r="D28" s="15" t="s">
        <v>89</v>
      </c>
      <c r="E28" s="2" t="s">
        <v>70</v>
      </c>
      <c r="F28" s="2" t="s">
        <v>8</v>
      </c>
      <c r="G28" s="2" t="s">
        <v>19</v>
      </c>
      <c r="H28" s="2" t="s">
        <v>17</v>
      </c>
      <c r="I28" s="2" t="s">
        <v>5</v>
      </c>
      <c r="J28" s="2" t="s">
        <v>90</v>
      </c>
    </row>
    <row r="29" spans="1:10" ht="86.4" x14ac:dyDescent="0.3">
      <c r="A29" s="2"/>
      <c r="B29" s="2" t="s">
        <v>27</v>
      </c>
      <c r="C29" s="2" t="s">
        <v>87</v>
      </c>
      <c r="D29" s="15" t="s">
        <v>89</v>
      </c>
      <c r="E29" s="2" t="s">
        <v>70</v>
      </c>
      <c r="F29" s="2" t="s">
        <v>8</v>
      </c>
      <c r="G29" s="2" t="s">
        <v>19</v>
      </c>
      <c r="H29" s="2" t="s">
        <v>17</v>
      </c>
      <c r="I29" s="2" t="s">
        <v>106</v>
      </c>
      <c r="J29" s="2" t="s">
        <v>90</v>
      </c>
    </row>
    <row r="30" spans="1:10" ht="158.4" x14ac:dyDescent="0.3">
      <c r="A30" s="21"/>
      <c r="B30" s="21" t="s">
        <v>28</v>
      </c>
      <c r="C30" s="2" t="s">
        <v>59</v>
      </c>
      <c r="D30" s="15" t="s">
        <v>69</v>
      </c>
      <c r="E30" s="2" t="s">
        <v>70</v>
      </c>
      <c r="F30" s="2" t="s">
        <v>6</v>
      </c>
      <c r="G30" s="2" t="s">
        <v>10</v>
      </c>
      <c r="H30" s="2" t="s">
        <v>17</v>
      </c>
      <c r="I30" s="2" t="s">
        <v>5</v>
      </c>
      <c r="J30" s="2" t="s">
        <v>71</v>
      </c>
    </row>
    <row r="31" spans="1:10" ht="57.6" x14ac:dyDescent="0.3">
      <c r="A31" s="2"/>
      <c r="B31" s="21" t="s">
        <v>28</v>
      </c>
      <c r="C31" s="2" t="s">
        <v>60</v>
      </c>
      <c r="D31" s="15" t="s">
        <v>72</v>
      </c>
      <c r="E31" s="2" t="s">
        <v>16</v>
      </c>
      <c r="F31" s="2" t="s">
        <v>73</v>
      </c>
      <c r="G31" s="2" t="s">
        <v>10</v>
      </c>
      <c r="H31" s="2" t="s">
        <v>18</v>
      </c>
      <c r="I31" s="2" t="s">
        <v>5</v>
      </c>
      <c r="J31" s="2" t="s">
        <v>74</v>
      </c>
    </row>
    <row r="32" spans="1:10" ht="57.6" x14ac:dyDescent="0.3">
      <c r="A32" s="2"/>
      <c r="B32" s="21" t="s">
        <v>28</v>
      </c>
      <c r="C32" s="2" t="s">
        <v>60</v>
      </c>
      <c r="D32" s="15" t="s">
        <v>72</v>
      </c>
      <c r="E32" s="2" t="s">
        <v>16</v>
      </c>
      <c r="F32" s="2" t="s">
        <v>73</v>
      </c>
      <c r="G32" s="2" t="s">
        <v>10</v>
      </c>
      <c r="H32" s="2" t="s">
        <v>17</v>
      </c>
      <c r="I32" s="2" t="s">
        <v>5</v>
      </c>
      <c r="J32" s="2" t="s">
        <v>74</v>
      </c>
    </row>
    <row r="33" spans="1:10" ht="57.6" x14ac:dyDescent="0.3">
      <c r="A33" s="2"/>
      <c r="B33" s="21" t="s">
        <v>28</v>
      </c>
      <c r="C33" s="2" t="s">
        <v>60</v>
      </c>
      <c r="D33" s="15" t="s">
        <v>72</v>
      </c>
      <c r="E33" s="2" t="s">
        <v>16</v>
      </c>
      <c r="F33" s="2" t="s">
        <v>73</v>
      </c>
      <c r="G33" s="2" t="s">
        <v>19</v>
      </c>
      <c r="H33" s="2" t="s">
        <v>18</v>
      </c>
      <c r="I33" s="2" t="s">
        <v>5</v>
      </c>
      <c r="J33" s="2" t="s">
        <v>74</v>
      </c>
    </row>
    <row r="34" spans="1:10" ht="57.6" x14ac:dyDescent="0.3">
      <c r="A34" s="2"/>
      <c r="B34" s="21" t="s">
        <v>28</v>
      </c>
      <c r="C34" s="2" t="s">
        <v>60</v>
      </c>
      <c r="D34" s="15" t="s">
        <v>72</v>
      </c>
      <c r="E34" s="2" t="s">
        <v>16</v>
      </c>
      <c r="F34" s="2" t="s">
        <v>73</v>
      </c>
      <c r="G34" s="2" t="s">
        <v>19</v>
      </c>
      <c r="H34" s="2" t="s">
        <v>17</v>
      </c>
      <c r="I34" s="2" t="s">
        <v>5</v>
      </c>
      <c r="J34" s="2" t="s">
        <v>74</v>
      </c>
    </row>
    <row r="35" spans="1:10" ht="86.4" x14ac:dyDescent="0.3">
      <c r="A35" s="2"/>
      <c r="B35" s="21" t="s">
        <v>28</v>
      </c>
      <c r="C35" s="2" t="s">
        <v>61</v>
      </c>
      <c r="D35" s="15" t="s">
        <v>75</v>
      </c>
      <c r="E35" s="2" t="s">
        <v>76</v>
      </c>
      <c r="F35" s="2" t="s">
        <v>77</v>
      </c>
      <c r="G35" s="2" t="s">
        <v>19</v>
      </c>
      <c r="H35" s="2" t="s">
        <v>18</v>
      </c>
      <c r="I35" s="2" t="s">
        <v>105</v>
      </c>
      <c r="J35" s="2" t="s">
        <v>78</v>
      </c>
    </row>
    <row r="36" spans="1:10" ht="86.4" x14ac:dyDescent="0.3">
      <c r="A36" s="2"/>
      <c r="B36" s="21" t="s">
        <v>28</v>
      </c>
      <c r="C36" s="2" t="s">
        <v>61</v>
      </c>
      <c r="D36" s="15" t="s">
        <v>75</v>
      </c>
      <c r="E36" s="2" t="s">
        <v>76</v>
      </c>
      <c r="F36" s="2" t="s">
        <v>77</v>
      </c>
      <c r="G36" s="2" t="s">
        <v>19</v>
      </c>
      <c r="H36" s="2" t="s">
        <v>18</v>
      </c>
      <c r="I36" s="2" t="s">
        <v>5</v>
      </c>
      <c r="J36" s="2" t="s">
        <v>78</v>
      </c>
    </row>
    <row r="37" spans="1:10" ht="86.4" x14ac:dyDescent="0.3">
      <c r="A37" s="2"/>
      <c r="B37" s="21" t="s">
        <v>28</v>
      </c>
      <c r="C37" s="2" t="s">
        <v>61</v>
      </c>
      <c r="D37" s="15" t="s">
        <v>75</v>
      </c>
      <c r="E37" s="2" t="s">
        <v>76</v>
      </c>
      <c r="F37" s="2" t="s">
        <v>77</v>
      </c>
      <c r="G37" s="2" t="s">
        <v>19</v>
      </c>
      <c r="H37" s="2" t="s">
        <v>18</v>
      </c>
      <c r="I37" s="2" t="s">
        <v>106</v>
      </c>
      <c r="J37" s="2" t="s">
        <v>78</v>
      </c>
    </row>
    <row r="38" spans="1:10" ht="86.4" x14ac:dyDescent="0.3">
      <c r="A38" s="2"/>
      <c r="B38" s="21" t="s">
        <v>28</v>
      </c>
      <c r="C38" s="2" t="s">
        <v>62</v>
      </c>
      <c r="D38" s="15" t="s">
        <v>79</v>
      </c>
      <c r="E38" s="2" t="s">
        <v>70</v>
      </c>
      <c r="F38" s="2" t="s">
        <v>73</v>
      </c>
      <c r="G38" s="2" t="s">
        <v>10</v>
      </c>
      <c r="H38" s="2" t="s">
        <v>18</v>
      </c>
      <c r="I38" s="2" t="s">
        <v>5</v>
      </c>
      <c r="J38" s="2" t="s">
        <v>78</v>
      </c>
    </row>
    <row r="39" spans="1:10" ht="72" x14ac:dyDescent="0.3">
      <c r="A39" s="2"/>
      <c r="B39" s="21" t="s">
        <v>28</v>
      </c>
      <c r="C39" s="2" t="s">
        <v>63</v>
      </c>
      <c r="D39" s="15" t="s">
        <v>80</v>
      </c>
      <c r="E39" s="2" t="s">
        <v>70</v>
      </c>
      <c r="F39" s="2" t="s">
        <v>73</v>
      </c>
      <c r="G39" s="2" t="s">
        <v>10</v>
      </c>
      <c r="H39" s="2" t="s">
        <v>18</v>
      </c>
      <c r="I39" s="2" t="s">
        <v>105</v>
      </c>
      <c r="J39" s="2" t="s">
        <v>78</v>
      </c>
    </row>
    <row r="40" spans="1:10" ht="72" x14ac:dyDescent="0.3">
      <c r="A40" s="2"/>
      <c r="B40" s="21" t="s">
        <v>28</v>
      </c>
      <c r="C40" s="2" t="s">
        <v>63</v>
      </c>
      <c r="D40" s="15" t="s">
        <v>80</v>
      </c>
      <c r="E40" s="2" t="s">
        <v>70</v>
      </c>
      <c r="F40" s="2" t="s">
        <v>73</v>
      </c>
      <c r="G40" s="2" t="s">
        <v>10</v>
      </c>
      <c r="H40" s="2" t="s">
        <v>18</v>
      </c>
      <c r="I40" s="2" t="s">
        <v>5</v>
      </c>
      <c r="J40" s="2" t="s">
        <v>78</v>
      </c>
    </row>
    <row r="41" spans="1:10" ht="72" x14ac:dyDescent="0.3">
      <c r="A41" s="2"/>
      <c r="B41" s="21" t="s">
        <v>28</v>
      </c>
      <c r="C41" s="2" t="s">
        <v>63</v>
      </c>
      <c r="D41" s="15" t="s">
        <v>80</v>
      </c>
      <c r="E41" s="2" t="s">
        <v>70</v>
      </c>
      <c r="F41" s="2" t="s">
        <v>73</v>
      </c>
      <c r="G41" s="2" t="s">
        <v>10</v>
      </c>
      <c r="H41" s="2" t="s">
        <v>18</v>
      </c>
      <c r="I41" s="2" t="s">
        <v>106</v>
      </c>
      <c r="J41" s="2" t="s">
        <v>78</v>
      </c>
    </row>
    <row r="42" spans="1:10" ht="72" x14ac:dyDescent="0.3">
      <c r="A42" s="2"/>
      <c r="B42" s="21" t="s">
        <v>28</v>
      </c>
      <c r="C42" s="2" t="s">
        <v>64</v>
      </c>
      <c r="D42" s="15" t="s">
        <v>81</v>
      </c>
      <c r="E42" s="2" t="s">
        <v>16</v>
      </c>
      <c r="F42" s="2" t="s">
        <v>73</v>
      </c>
      <c r="G42" s="2" t="s">
        <v>19</v>
      </c>
      <c r="H42" s="2" t="s">
        <v>18</v>
      </c>
      <c r="I42" s="2" t="s">
        <v>5</v>
      </c>
      <c r="J42" s="2" t="s">
        <v>78</v>
      </c>
    </row>
    <row r="43" spans="1:10" ht="57.6" x14ac:dyDescent="0.3">
      <c r="A43" s="2"/>
      <c r="B43" s="21" t="s">
        <v>28</v>
      </c>
      <c r="C43" s="2" t="s">
        <v>65</v>
      </c>
      <c r="D43" s="15" t="s">
        <v>85</v>
      </c>
      <c r="E43" s="2" t="s">
        <v>70</v>
      </c>
      <c r="F43" s="2" t="s">
        <v>73</v>
      </c>
      <c r="G43" s="2" t="s">
        <v>10</v>
      </c>
      <c r="H43" s="2" t="s">
        <v>18</v>
      </c>
      <c r="I43" s="2" t="s">
        <v>105</v>
      </c>
      <c r="J43" s="2" t="s">
        <v>78</v>
      </c>
    </row>
    <row r="44" spans="1:10" ht="57.6" x14ac:dyDescent="0.3">
      <c r="A44" s="2"/>
      <c r="B44" s="21" t="s">
        <v>28</v>
      </c>
      <c r="C44" s="2" t="s">
        <v>65</v>
      </c>
      <c r="D44" s="15" t="s">
        <v>85</v>
      </c>
      <c r="E44" s="2" t="s">
        <v>70</v>
      </c>
      <c r="F44" s="2" t="s">
        <v>73</v>
      </c>
      <c r="G44" s="2" t="s">
        <v>10</v>
      </c>
      <c r="H44" s="2" t="s">
        <v>18</v>
      </c>
      <c r="I44" s="2" t="s">
        <v>5</v>
      </c>
      <c r="J44" s="2" t="s">
        <v>78</v>
      </c>
    </row>
    <row r="45" spans="1:10" ht="57.6" x14ac:dyDescent="0.3">
      <c r="A45" s="2"/>
      <c r="B45" s="21" t="s">
        <v>28</v>
      </c>
      <c r="C45" s="2" t="s">
        <v>65</v>
      </c>
      <c r="D45" s="15" t="s">
        <v>85</v>
      </c>
      <c r="E45" s="2" t="s">
        <v>70</v>
      </c>
      <c r="F45" s="2" t="s">
        <v>73</v>
      </c>
      <c r="G45" s="2" t="s">
        <v>10</v>
      </c>
      <c r="H45" s="2" t="s">
        <v>18</v>
      </c>
      <c r="I45" s="2" t="s">
        <v>106</v>
      </c>
      <c r="J45" s="2" t="s">
        <v>78</v>
      </c>
    </row>
    <row r="46" spans="1:10" ht="86.4" x14ac:dyDescent="0.3">
      <c r="A46" s="2"/>
      <c r="B46" s="21" t="s">
        <v>28</v>
      </c>
      <c r="C46" s="2" t="s">
        <v>66</v>
      </c>
      <c r="D46" s="15" t="s">
        <v>83</v>
      </c>
      <c r="E46" s="2" t="s">
        <v>70</v>
      </c>
      <c r="F46" s="2" t="s">
        <v>8</v>
      </c>
      <c r="G46" s="2" t="s">
        <v>19</v>
      </c>
      <c r="H46" s="2" t="s">
        <v>17</v>
      </c>
      <c r="I46" s="2" t="s">
        <v>105</v>
      </c>
      <c r="J46" s="2" t="s">
        <v>78</v>
      </c>
    </row>
    <row r="47" spans="1:10" ht="86.4" x14ac:dyDescent="0.3">
      <c r="A47" s="2"/>
      <c r="B47" s="21" t="s">
        <v>28</v>
      </c>
      <c r="C47" s="2" t="s">
        <v>66</v>
      </c>
      <c r="D47" s="15" t="s">
        <v>83</v>
      </c>
      <c r="E47" s="2" t="s">
        <v>70</v>
      </c>
      <c r="F47" s="2" t="s">
        <v>8</v>
      </c>
      <c r="G47" s="2" t="s">
        <v>19</v>
      </c>
      <c r="H47" s="2" t="s">
        <v>17</v>
      </c>
      <c r="I47" s="2" t="s">
        <v>5</v>
      </c>
      <c r="J47" s="2" t="s">
        <v>78</v>
      </c>
    </row>
    <row r="48" spans="1:10" ht="86.4" x14ac:dyDescent="0.3">
      <c r="A48" s="2"/>
      <c r="B48" s="21" t="s">
        <v>28</v>
      </c>
      <c r="C48" s="2" t="s">
        <v>66</v>
      </c>
      <c r="D48" s="15" t="s">
        <v>83</v>
      </c>
      <c r="E48" s="2" t="s">
        <v>70</v>
      </c>
      <c r="F48" s="2" t="s">
        <v>8</v>
      </c>
      <c r="G48" s="2" t="s">
        <v>19</v>
      </c>
      <c r="H48" s="2" t="s">
        <v>17</v>
      </c>
      <c r="I48" s="2" t="s">
        <v>106</v>
      </c>
      <c r="J48" s="2" t="s">
        <v>78</v>
      </c>
    </row>
    <row r="49" spans="1:10" ht="144" x14ac:dyDescent="0.3">
      <c r="A49" s="2"/>
      <c r="B49" s="21" t="s">
        <v>28</v>
      </c>
      <c r="C49" s="2" t="s">
        <v>67</v>
      </c>
      <c r="D49" s="15" t="s">
        <v>82</v>
      </c>
      <c r="E49" s="2" t="s">
        <v>70</v>
      </c>
      <c r="F49" s="2" t="s">
        <v>6</v>
      </c>
      <c r="G49" s="2" t="s">
        <v>10</v>
      </c>
      <c r="H49" s="2" t="s">
        <v>18</v>
      </c>
      <c r="I49" s="2" t="s">
        <v>5</v>
      </c>
      <c r="J49" s="2" t="s">
        <v>78</v>
      </c>
    </row>
    <row r="50" spans="1:10" ht="144" x14ac:dyDescent="0.3">
      <c r="A50" s="2"/>
      <c r="B50" s="21" t="s">
        <v>28</v>
      </c>
      <c r="C50" s="2" t="s">
        <v>67</v>
      </c>
      <c r="D50" s="15" t="s">
        <v>82</v>
      </c>
      <c r="E50" s="2" t="s">
        <v>70</v>
      </c>
      <c r="F50" s="2" t="s">
        <v>6</v>
      </c>
      <c r="G50" s="2" t="s">
        <v>19</v>
      </c>
      <c r="H50" s="2" t="s">
        <v>18</v>
      </c>
      <c r="I50" s="2" t="s">
        <v>5</v>
      </c>
      <c r="J50" s="2" t="s">
        <v>78</v>
      </c>
    </row>
    <row r="51" spans="1:10" ht="57.6" x14ac:dyDescent="0.3">
      <c r="A51" s="2"/>
      <c r="B51" s="21" t="s">
        <v>28</v>
      </c>
      <c r="C51" s="2" t="s">
        <v>68</v>
      </c>
      <c r="D51" s="15" t="s">
        <v>84</v>
      </c>
      <c r="E51" s="2" t="s">
        <v>15</v>
      </c>
      <c r="F51" s="2" t="s">
        <v>73</v>
      </c>
      <c r="G51" s="2" t="s">
        <v>19</v>
      </c>
      <c r="H51" s="2" t="s">
        <v>17</v>
      </c>
      <c r="I51" s="2" t="s">
        <v>5</v>
      </c>
      <c r="J51" s="2" t="s">
        <v>78</v>
      </c>
    </row>
    <row r="52" spans="1:10" ht="86.4" x14ac:dyDescent="0.3">
      <c r="A52" s="2"/>
      <c r="B52" s="21" t="s">
        <v>28</v>
      </c>
      <c r="C52" s="2" t="s">
        <v>87</v>
      </c>
      <c r="D52" s="15" t="s">
        <v>89</v>
      </c>
      <c r="E52" s="2" t="s">
        <v>70</v>
      </c>
      <c r="F52" s="2" t="s">
        <v>8</v>
      </c>
      <c r="G52" s="2" t="s">
        <v>10</v>
      </c>
      <c r="H52" s="2" t="s">
        <v>17</v>
      </c>
      <c r="I52" s="2" t="s">
        <v>105</v>
      </c>
      <c r="J52" s="2" t="s">
        <v>90</v>
      </c>
    </row>
    <row r="53" spans="1:10" ht="86.4" x14ac:dyDescent="0.3">
      <c r="A53" s="2"/>
      <c r="B53" s="21" t="s">
        <v>28</v>
      </c>
      <c r="C53" s="2" t="s">
        <v>87</v>
      </c>
      <c r="D53" s="15" t="s">
        <v>89</v>
      </c>
      <c r="E53" s="2" t="s">
        <v>70</v>
      </c>
      <c r="F53" s="2" t="s">
        <v>8</v>
      </c>
      <c r="G53" s="2" t="s">
        <v>10</v>
      </c>
      <c r="H53" s="2" t="s">
        <v>17</v>
      </c>
      <c r="I53" s="2" t="s">
        <v>5</v>
      </c>
      <c r="J53" s="2" t="s">
        <v>90</v>
      </c>
    </row>
    <row r="54" spans="1:10" ht="86.4" x14ac:dyDescent="0.3">
      <c r="A54" s="2"/>
      <c r="B54" s="21" t="s">
        <v>28</v>
      </c>
      <c r="C54" s="2" t="s">
        <v>87</v>
      </c>
      <c r="D54" s="15" t="s">
        <v>89</v>
      </c>
      <c r="E54" s="2" t="s">
        <v>70</v>
      </c>
      <c r="F54" s="2" t="s">
        <v>8</v>
      </c>
      <c r="G54" s="2" t="s">
        <v>10</v>
      </c>
      <c r="H54" s="2" t="s">
        <v>17</v>
      </c>
      <c r="I54" s="2" t="s">
        <v>106</v>
      </c>
      <c r="J54" s="2" t="s">
        <v>90</v>
      </c>
    </row>
    <row r="55" spans="1:10" ht="86.4" x14ac:dyDescent="0.3">
      <c r="A55" s="2"/>
      <c r="B55" s="21" t="s">
        <v>28</v>
      </c>
      <c r="C55" s="2" t="s">
        <v>87</v>
      </c>
      <c r="D55" s="15" t="s">
        <v>89</v>
      </c>
      <c r="E55" s="2" t="s">
        <v>70</v>
      </c>
      <c r="F55" s="2" t="s">
        <v>8</v>
      </c>
      <c r="G55" s="2" t="s">
        <v>19</v>
      </c>
      <c r="H55" s="2" t="s">
        <v>17</v>
      </c>
      <c r="I55" s="2" t="s">
        <v>105</v>
      </c>
      <c r="J55" s="2" t="s">
        <v>90</v>
      </c>
    </row>
    <row r="56" spans="1:10" ht="86.4" x14ac:dyDescent="0.3">
      <c r="A56" s="2"/>
      <c r="B56" s="21" t="s">
        <v>28</v>
      </c>
      <c r="C56" s="2" t="s">
        <v>87</v>
      </c>
      <c r="D56" s="15" t="s">
        <v>89</v>
      </c>
      <c r="E56" s="2" t="s">
        <v>70</v>
      </c>
      <c r="F56" s="2" t="s">
        <v>8</v>
      </c>
      <c r="G56" s="2" t="s">
        <v>19</v>
      </c>
      <c r="H56" s="2" t="s">
        <v>17</v>
      </c>
      <c r="I56" s="2" t="s">
        <v>5</v>
      </c>
      <c r="J56" s="2" t="s">
        <v>90</v>
      </c>
    </row>
    <row r="57" spans="1:10" ht="86.4" x14ac:dyDescent="0.3">
      <c r="A57" s="2"/>
      <c r="B57" s="21" t="s">
        <v>28</v>
      </c>
      <c r="C57" s="2" t="s">
        <v>87</v>
      </c>
      <c r="D57" s="15" t="s">
        <v>89</v>
      </c>
      <c r="E57" s="2" t="s">
        <v>70</v>
      </c>
      <c r="F57" s="2" t="s">
        <v>8</v>
      </c>
      <c r="G57" s="2" t="s">
        <v>19</v>
      </c>
      <c r="H57" s="2" t="s">
        <v>17</v>
      </c>
      <c r="I57" s="2" t="s">
        <v>106</v>
      </c>
      <c r="J57" s="2" t="s">
        <v>90</v>
      </c>
    </row>
    <row r="58" spans="1:10" ht="158.4" x14ac:dyDescent="0.3">
      <c r="A58" s="2"/>
      <c r="B58" s="21" t="s">
        <v>29</v>
      </c>
      <c r="C58" s="2" t="s">
        <v>59</v>
      </c>
      <c r="D58" s="15" t="s">
        <v>69</v>
      </c>
      <c r="E58" s="2" t="s">
        <v>70</v>
      </c>
      <c r="F58" s="2" t="s">
        <v>6</v>
      </c>
      <c r="G58" s="2" t="s">
        <v>10</v>
      </c>
      <c r="H58" s="2" t="s">
        <v>17</v>
      </c>
      <c r="I58" s="2" t="s">
        <v>5</v>
      </c>
      <c r="J58" s="2" t="s">
        <v>71</v>
      </c>
    </row>
    <row r="59" spans="1:10" ht="57.6" x14ac:dyDescent="0.3">
      <c r="A59" s="2"/>
      <c r="B59" s="21" t="s">
        <v>29</v>
      </c>
      <c r="C59" s="2" t="s">
        <v>60</v>
      </c>
      <c r="D59" s="15" t="s">
        <v>72</v>
      </c>
      <c r="E59" s="2" t="s">
        <v>16</v>
      </c>
      <c r="F59" s="2" t="s">
        <v>73</v>
      </c>
      <c r="G59" s="2" t="s">
        <v>10</v>
      </c>
      <c r="H59" s="2" t="s">
        <v>18</v>
      </c>
      <c r="I59" s="2" t="s">
        <v>5</v>
      </c>
      <c r="J59" s="2" t="s">
        <v>74</v>
      </c>
    </row>
    <row r="60" spans="1:10" ht="57.6" x14ac:dyDescent="0.3">
      <c r="A60" s="2"/>
      <c r="B60" s="21" t="s">
        <v>29</v>
      </c>
      <c r="C60" s="2" t="s">
        <v>60</v>
      </c>
      <c r="D60" s="15" t="s">
        <v>72</v>
      </c>
      <c r="E60" s="2" t="s">
        <v>16</v>
      </c>
      <c r="F60" s="2" t="s">
        <v>73</v>
      </c>
      <c r="G60" s="2" t="s">
        <v>10</v>
      </c>
      <c r="H60" s="2" t="s">
        <v>17</v>
      </c>
      <c r="I60" s="2" t="s">
        <v>5</v>
      </c>
      <c r="J60" s="2" t="s">
        <v>74</v>
      </c>
    </row>
    <row r="61" spans="1:10" ht="57.6" x14ac:dyDescent="0.3">
      <c r="A61" s="2"/>
      <c r="B61" s="21" t="s">
        <v>29</v>
      </c>
      <c r="C61" s="2" t="s">
        <v>60</v>
      </c>
      <c r="D61" s="15" t="s">
        <v>72</v>
      </c>
      <c r="E61" s="2" t="s">
        <v>16</v>
      </c>
      <c r="F61" s="2" t="s">
        <v>73</v>
      </c>
      <c r="G61" s="2" t="s">
        <v>19</v>
      </c>
      <c r="H61" s="2" t="s">
        <v>18</v>
      </c>
      <c r="I61" s="2" t="s">
        <v>5</v>
      </c>
      <c r="J61" s="2" t="s">
        <v>74</v>
      </c>
    </row>
    <row r="62" spans="1:10" ht="57.6" x14ac:dyDescent="0.3">
      <c r="A62" s="2"/>
      <c r="B62" s="21" t="s">
        <v>29</v>
      </c>
      <c r="C62" s="2" t="s">
        <v>60</v>
      </c>
      <c r="D62" s="15" t="s">
        <v>72</v>
      </c>
      <c r="E62" s="2" t="s">
        <v>16</v>
      </c>
      <c r="F62" s="2" t="s">
        <v>73</v>
      </c>
      <c r="G62" s="2" t="s">
        <v>19</v>
      </c>
      <c r="H62" s="2" t="s">
        <v>17</v>
      </c>
      <c r="I62" s="2" t="s">
        <v>5</v>
      </c>
      <c r="J62" s="2" t="s">
        <v>74</v>
      </c>
    </row>
    <row r="63" spans="1:10" ht="86.4" x14ac:dyDescent="0.3">
      <c r="A63" s="2"/>
      <c r="B63" s="21" t="s">
        <v>29</v>
      </c>
      <c r="C63" s="2" t="s">
        <v>61</v>
      </c>
      <c r="D63" s="15" t="s">
        <v>75</v>
      </c>
      <c r="E63" s="2" t="s">
        <v>76</v>
      </c>
      <c r="F63" s="2" t="s">
        <v>77</v>
      </c>
      <c r="G63" s="2" t="s">
        <v>19</v>
      </c>
      <c r="H63" s="2" t="s">
        <v>18</v>
      </c>
      <c r="I63" s="2" t="s">
        <v>105</v>
      </c>
      <c r="J63" s="2" t="s">
        <v>78</v>
      </c>
    </row>
    <row r="64" spans="1:10" ht="86.4" x14ac:dyDescent="0.3">
      <c r="A64" s="2"/>
      <c r="B64" s="21" t="s">
        <v>29</v>
      </c>
      <c r="C64" s="2" t="s">
        <v>61</v>
      </c>
      <c r="D64" s="15" t="s">
        <v>75</v>
      </c>
      <c r="E64" s="2" t="s">
        <v>76</v>
      </c>
      <c r="F64" s="2" t="s">
        <v>77</v>
      </c>
      <c r="G64" s="2" t="s">
        <v>19</v>
      </c>
      <c r="H64" s="2" t="s">
        <v>18</v>
      </c>
      <c r="I64" s="2" t="s">
        <v>5</v>
      </c>
      <c r="J64" s="2" t="s">
        <v>78</v>
      </c>
    </row>
    <row r="65" spans="1:10" ht="86.4" x14ac:dyDescent="0.3">
      <c r="A65" s="2"/>
      <c r="B65" s="21" t="s">
        <v>29</v>
      </c>
      <c r="C65" s="2" t="s">
        <v>61</v>
      </c>
      <c r="D65" s="15" t="s">
        <v>75</v>
      </c>
      <c r="E65" s="2" t="s">
        <v>76</v>
      </c>
      <c r="F65" s="2" t="s">
        <v>77</v>
      </c>
      <c r="G65" s="2" t="s">
        <v>19</v>
      </c>
      <c r="H65" s="2" t="s">
        <v>18</v>
      </c>
      <c r="I65" s="2" t="s">
        <v>106</v>
      </c>
      <c r="J65" s="2" t="s">
        <v>78</v>
      </c>
    </row>
    <row r="66" spans="1:10" ht="86.4" x14ac:dyDescent="0.3">
      <c r="A66" s="2"/>
      <c r="B66" s="21" t="s">
        <v>29</v>
      </c>
      <c r="C66" s="2" t="s">
        <v>62</v>
      </c>
      <c r="D66" s="15" t="s">
        <v>79</v>
      </c>
      <c r="E66" s="2" t="s">
        <v>70</v>
      </c>
      <c r="F66" s="2" t="s">
        <v>73</v>
      </c>
      <c r="G66" s="2" t="s">
        <v>10</v>
      </c>
      <c r="H66" s="2" t="s">
        <v>18</v>
      </c>
      <c r="I66" s="2" t="s">
        <v>5</v>
      </c>
      <c r="J66" s="2" t="s">
        <v>78</v>
      </c>
    </row>
    <row r="67" spans="1:10" ht="72" x14ac:dyDescent="0.3">
      <c r="A67" s="2"/>
      <c r="B67" s="21" t="s">
        <v>29</v>
      </c>
      <c r="C67" s="2" t="s">
        <v>63</v>
      </c>
      <c r="D67" s="15" t="s">
        <v>80</v>
      </c>
      <c r="E67" s="2" t="s">
        <v>70</v>
      </c>
      <c r="F67" s="2" t="s">
        <v>73</v>
      </c>
      <c r="G67" s="2" t="s">
        <v>10</v>
      </c>
      <c r="H67" s="2" t="s">
        <v>18</v>
      </c>
      <c r="I67" s="2" t="s">
        <v>105</v>
      </c>
      <c r="J67" s="2" t="s">
        <v>78</v>
      </c>
    </row>
    <row r="68" spans="1:10" ht="72" x14ac:dyDescent="0.3">
      <c r="A68" s="2"/>
      <c r="B68" s="21" t="s">
        <v>29</v>
      </c>
      <c r="C68" s="2" t="s">
        <v>63</v>
      </c>
      <c r="D68" s="15" t="s">
        <v>80</v>
      </c>
      <c r="E68" s="2" t="s">
        <v>70</v>
      </c>
      <c r="F68" s="2" t="s">
        <v>73</v>
      </c>
      <c r="G68" s="2" t="s">
        <v>10</v>
      </c>
      <c r="H68" s="2" t="s">
        <v>18</v>
      </c>
      <c r="I68" s="2" t="s">
        <v>5</v>
      </c>
      <c r="J68" s="2" t="s">
        <v>78</v>
      </c>
    </row>
    <row r="69" spans="1:10" ht="72" x14ac:dyDescent="0.3">
      <c r="A69" s="2"/>
      <c r="B69" s="21" t="s">
        <v>29</v>
      </c>
      <c r="C69" s="2" t="s">
        <v>63</v>
      </c>
      <c r="D69" s="15" t="s">
        <v>80</v>
      </c>
      <c r="E69" s="2" t="s">
        <v>70</v>
      </c>
      <c r="F69" s="2" t="s">
        <v>73</v>
      </c>
      <c r="G69" s="2" t="s">
        <v>10</v>
      </c>
      <c r="H69" s="2" t="s">
        <v>18</v>
      </c>
      <c r="I69" s="2" t="s">
        <v>106</v>
      </c>
      <c r="J69" s="2" t="s">
        <v>78</v>
      </c>
    </row>
    <row r="70" spans="1:10" ht="72" x14ac:dyDescent="0.3">
      <c r="A70" s="2"/>
      <c r="B70" s="21" t="s">
        <v>29</v>
      </c>
      <c r="C70" s="2" t="s">
        <v>64</v>
      </c>
      <c r="D70" s="15" t="s">
        <v>81</v>
      </c>
      <c r="E70" s="2" t="s">
        <v>16</v>
      </c>
      <c r="F70" s="2" t="s">
        <v>73</v>
      </c>
      <c r="G70" s="2" t="s">
        <v>19</v>
      </c>
      <c r="H70" s="2" t="s">
        <v>18</v>
      </c>
      <c r="I70" s="2" t="s">
        <v>5</v>
      </c>
      <c r="J70" s="2" t="s">
        <v>78</v>
      </c>
    </row>
    <row r="71" spans="1:10" ht="57.6" x14ac:dyDescent="0.3">
      <c r="A71" s="2"/>
      <c r="B71" s="21" t="s">
        <v>29</v>
      </c>
      <c r="C71" s="2" t="s">
        <v>65</v>
      </c>
      <c r="D71" s="15" t="s">
        <v>85</v>
      </c>
      <c r="E71" s="2" t="s">
        <v>70</v>
      </c>
      <c r="F71" s="2" t="s">
        <v>73</v>
      </c>
      <c r="G71" s="2" t="s">
        <v>10</v>
      </c>
      <c r="H71" s="2" t="s">
        <v>18</v>
      </c>
      <c r="I71" s="2" t="s">
        <v>105</v>
      </c>
      <c r="J71" s="2" t="s">
        <v>78</v>
      </c>
    </row>
    <row r="72" spans="1:10" ht="57.6" x14ac:dyDescent="0.3">
      <c r="A72" s="2"/>
      <c r="B72" s="21" t="s">
        <v>29</v>
      </c>
      <c r="C72" s="2" t="s">
        <v>65</v>
      </c>
      <c r="D72" s="15" t="s">
        <v>85</v>
      </c>
      <c r="E72" s="2" t="s">
        <v>70</v>
      </c>
      <c r="F72" s="2" t="s">
        <v>73</v>
      </c>
      <c r="G72" s="2" t="s">
        <v>10</v>
      </c>
      <c r="H72" s="2" t="s">
        <v>18</v>
      </c>
      <c r="I72" s="2" t="s">
        <v>5</v>
      </c>
      <c r="J72" s="2" t="s">
        <v>78</v>
      </c>
    </row>
    <row r="73" spans="1:10" ht="57.6" x14ac:dyDescent="0.3">
      <c r="A73" s="2"/>
      <c r="B73" s="21" t="s">
        <v>29</v>
      </c>
      <c r="C73" s="2" t="s">
        <v>65</v>
      </c>
      <c r="D73" s="15" t="s">
        <v>85</v>
      </c>
      <c r="E73" s="2" t="s">
        <v>70</v>
      </c>
      <c r="F73" s="2" t="s">
        <v>73</v>
      </c>
      <c r="G73" s="2" t="s">
        <v>10</v>
      </c>
      <c r="H73" s="2" t="s">
        <v>18</v>
      </c>
      <c r="I73" s="2" t="s">
        <v>106</v>
      </c>
      <c r="J73" s="2" t="s">
        <v>78</v>
      </c>
    </row>
    <row r="74" spans="1:10" ht="86.4" x14ac:dyDescent="0.3">
      <c r="A74" s="2"/>
      <c r="B74" s="21" t="s">
        <v>29</v>
      </c>
      <c r="C74" s="2" t="s">
        <v>66</v>
      </c>
      <c r="D74" s="15" t="s">
        <v>83</v>
      </c>
      <c r="E74" s="2" t="s">
        <v>70</v>
      </c>
      <c r="F74" s="2" t="s">
        <v>8</v>
      </c>
      <c r="G74" s="2" t="s">
        <v>19</v>
      </c>
      <c r="H74" s="2" t="s">
        <v>17</v>
      </c>
      <c r="I74" s="2" t="s">
        <v>105</v>
      </c>
      <c r="J74" s="2" t="s">
        <v>78</v>
      </c>
    </row>
    <row r="75" spans="1:10" ht="86.4" x14ac:dyDescent="0.3">
      <c r="A75" s="2"/>
      <c r="B75" s="21" t="s">
        <v>29</v>
      </c>
      <c r="C75" s="2" t="s">
        <v>66</v>
      </c>
      <c r="D75" s="15" t="s">
        <v>83</v>
      </c>
      <c r="E75" s="2" t="s">
        <v>70</v>
      </c>
      <c r="F75" s="2" t="s">
        <v>8</v>
      </c>
      <c r="G75" s="2" t="s">
        <v>19</v>
      </c>
      <c r="H75" s="2" t="s">
        <v>17</v>
      </c>
      <c r="I75" s="2" t="s">
        <v>5</v>
      </c>
      <c r="J75" s="2" t="s">
        <v>78</v>
      </c>
    </row>
    <row r="76" spans="1:10" ht="86.4" x14ac:dyDescent="0.3">
      <c r="A76" s="2"/>
      <c r="B76" s="21" t="s">
        <v>29</v>
      </c>
      <c r="C76" s="2" t="s">
        <v>66</v>
      </c>
      <c r="D76" s="15" t="s">
        <v>83</v>
      </c>
      <c r="E76" s="2" t="s">
        <v>70</v>
      </c>
      <c r="F76" s="2" t="s">
        <v>8</v>
      </c>
      <c r="G76" s="2" t="s">
        <v>19</v>
      </c>
      <c r="H76" s="2" t="s">
        <v>17</v>
      </c>
      <c r="I76" s="2" t="s">
        <v>106</v>
      </c>
      <c r="J76" s="2" t="s">
        <v>78</v>
      </c>
    </row>
    <row r="77" spans="1:10" ht="144" x14ac:dyDescent="0.3">
      <c r="A77" s="2"/>
      <c r="B77" s="21" t="s">
        <v>29</v>
      </c>
      <c r="C77" s="2" t="s">
        <v>67</v>
      </c>
      <c r="D77" s="15" t="s">
        <v>82</v>
      </c>
      <c r="E77" s="2" t="s">
        <v>70</v>
      </c>
      <c r="F77" s="2" t="s">
        <v>6</v>
      </c>
      <c r="G77" s="2" t="s">
        <v>10</v>
      </c>
      <c r="H77" s="2" t="s">
        <v>18</v>
      </c>
      <c r="I77" s="2" t="s">
        <v>5</v>
      </c>
      <c r="J77" s="2" t="s">
        <v>78</v>
      </c>
    </row>
    <row r="78" spans="1:10" ht="144" x14ac:dyDescent="0.3">
      <c r="A78" s="2"/>
      <c r="B78" s="21" t="s">
        <v>29</v>
      </c>
      <c r="C78" s="2" t="s">
        <v>67</v>
      </c>
      <c r="D78" s="15" t="s">
        <v>82</v>
      </c>
      <c r="E78" s="2" t="s">
        <v>70</v>
      </c>
      <c r="F78" s="2" t="s">
        <v>6</v>
      </c>
      <c r="G78" s="2" t="s">
        <v>19</v>
      </c>
      <c r="H78" s="2" t="s">
        <v>18</v>
      </c>
      <c r="I78" s="2" t="s">
        <v>5</v>
      </c>
      <c r="J78" s="2" t="s">
        <v>78</v>
      </c>
    </row>
    <row r="79" spans="1:10" ht="57.6" x14ac:dyDescent="0.3">
      <c r="A79" s="2"/>
      <c r="B79" s="21" t="s">
        <v>29</v>
      </c>
      <c r="C79" s="2" t="s">
        <v>68</v>
      </c>
      <c r="D79" s="15" t="s">
        <v>84</v>
      </c>
      <c r="E79" s="2" t="s">
        <v>15</v>
      </c>
      <c r="F79" s="2" t="s">
        <v>73</v>
      </c>
      <c r="G79" s="2" t="s">
        <v>19</v>
      </c>
      <c r="H79" s="2" t="s">
        <v>17</v>
      </c>
      <c r="I79" s="2" t="s">
        <v>5</v>
      </c>
      <c r="J79" s="2" t="s">
        <v>78</v>
      </c>
    </row>
    <row r="80" spans="1:10" ht="86.4" x14ac:dyDescent="0.3">
      <c r="A80" s="2"/>
      <c r="B80" s="21" t="s">
        <v>29</v>
      </c>
      <c r="C80" s="2" t="s">
        <v>87</v>
      </c>
      <c r="D80" s="15" t="s">
        <v>89</v>
      </c>
      <c r="E80" s="2" t="s">
        <v>70</v>
      </c>
      <c r="F80" s="2" t="s">
        <v>8</v>
      </c>
      <c r="G80" s="2" t="s">
        <v>10</v>
      </c>
      <c r="H80" s="2" t="s">
        <v>17</v>
      </c>
      <c r="I80" s="2" t="s">
        <v>105</v>
      </c>
      <c r="J80" s="2" t="s">
        <v>90</v>
      </c>
    </row>
    <row r="81" spans="1:10" ht="86.4" x14ac:dyDescent="0.3">
      <c r="A81" s="2"/>
      <c r="B81" s="21" t="s">
        <v>29</v>
      </c>
      <c r="C81" s="2" t="s">
        <v>87</v>
      </c>
      <c r="D81" s="15" t="s">
        <v>89</v>
      </c>
      <c r="E81" s="2" t="s">
        <v>70</v>
      </c>
      <c r="F81" s="2" t="s">
        <v>8</v>
      </c>
      <c r="G81" s="2" t="s">
        <v>10</v>
      </c>
      <c r="H81" s="2" t="s">
        <v>17</v>
      </c>
      <c r="I81" s="2" t="s">
        <v>5</v>
      </c>
      <c r="J81" s="2" t="s">
        <v>90</v>
      </c>
    </row>
    <row r="82" spans="1:10" ht="86.4" x14ac:dyDescent="0.3">
      <c r="A82" s="2"/>
      <c r="B82" s="21" t="s">
        <v>29</v>
      </c>
      <c r="C82" s="2" t="s">
        <v>87</v>
      </c>
      <c r="D82" s="15" t="s">
        <v>89</v>
      </c>
      <c r="E82" s="2" t="s">
        <v>70</v>
      </c>
      <c r="F82" s="2" t="s">
        <v>8</v>
      </c>
      <c r="G82" s="2" t="s">
        <v>10</v>
      </c>
      <c r="H82" s="2" t="s">
        <v>17</v>
      </c>
      <c r="I82" s="2" t="s">
        <v>106</v>
      </c>
      <c r="J82" s="2" t="s">
        <v>90</v>
      </c>
    </row>
    <row r="83" spans="1:10" ht="86.4" x14ac:dyDescent="0.3">
      <c r="A83" s="2"/>
      <c r="B83" s="21" t="s">
        <v>29</v>
      </c>
      <c r="C83" s="2" t="s">
        <v>87</v>
      </c>
      <c r="D83" s="15" t="s">
        <v>89</v>
      </c>
      <c r="E83" s="2" t="s">
        <v>70</v>
      </c>
      <c r="F83" s="2" t="s">
        <v>8</v>
      </c>
      <c r="G83" s="2" t="s">
        <v>19</v>
      </c>
      <c r="H83" s="2" t="s">
        <v>17</v>
      </c>
      <c r="I83" s="2" t="s">
        <v>105</v>
      </c>
      <c r="J83" s="2" t="s">
        <v>90</v>
      </c>
    </row>
    <row r="84" spans="1:10" ht="86.4" x14ac:dyDescent="0.3">
      <c r="A84" s="2"/>
      <c r="B84" s="21" t="s">
        <v>29</v>
      </c>
      <c r="C84" s="2" t="s">
        <v>87</v>
      </c>
      <c r="D84" s="15" t="s">
        <v>89</v>
      </c>
      <c r="E84" s="2" t="s">
        <v>70</v>
      </c>
      <c r="F84" s="2" t="s">
        <v>8</v>
      </c>
      <c r="G84" s="2" t="s">
        <v>19</v>
      </c>
      <c r="H84" s="2" t="s">
        <v>17</v>
      </c>
      <c r="I84" s="2" t="s">
        <v>5</v>
      </c>
      <c r="J84" s="2" t="s">
        <v>90</v>
      </c>
    </row>
    <row r="85" spans="1:10" ht="86.4" x14ac:dyDescent="0.3">
      <c r="A85" s="2"/>
      <c r="B85" s="21" t="s">
        <v>29</v>
      </c>
      <c r="C85" s="2" t="s">
        <v>87</v>
      </c>
      <c r="D85" s="15" t="s">
        <v>89</v>
      </c>
      <c r="E85" s="2" t="s">
        <v>70</v>
      </c>
      <c r="F85" s="2" t="s">
        <v>8</v>
      </c>
      <c r="G85" s="2" t="s">
        <v>19</v>
      </c>
      <c r="H85" s="2" t="s">
        <v>17</v>
      </c>
      <c r="I85" s="2" t="s">
        <v>106</v>
      </c>
      <c r="J85" s="2" t="s">
        <v>90</v>
      </c>
    </row>
    <row r="86" spans="1:10" ht="158.4" x14ac:dyDescent="0.3">
      <c r="A86" s="21"/>
      <c r="B86" s="21" t="s">
        <v>30</v>
      </c>
      <c r="C86" s="2" t="s">
        <v>59</v>
      </c>
      <c r="D86" s="15" t="s">
        <v>69</v>
      </c>
      <c r="E86" s="2" t="s">
        <v>70</v>
      </c>
      <c r="F86" s="2" t="s">
        <v>6</v>
      </c>
      <c r="G86" s="2" t="s">
        <v>10</v>
      </c>
      <c r="H86" s="2" t="s">
        <v>17</v>
      </c>
      <c r="I86" s="2" t="s">
        <v>5</v>
      </c>
      <c r="J86" s="2" t="s">
        <v>71</v>
      </c>
    </row>
    <row r="87" spans="1:10" ht="57.6" x14ac:dyDescent="0.3">
      <c r="A87" s="2"/>
      <c r="B87" s="21" t="s">
        <v>30</v>
      </c>
      <c r="C87" s="2" t="s">
        <v>60</v>
      </c>
      <c r="D87" s="15" t="s">
        <v>72</v>
      </c>
      <c r="E87" s="2" t="s">
        <v>16</v>
      </c>
      <c r="F87" s="2" t="s">
        <v>73</v>
      </c>
      <c r="G87" s="2" t="s">
        <v>10</v>
      </c>
      <c r="H87" s="2" t="s">
        <v>18</v>
      </c>
      <c r="I87" s="2" t="s">
        <v>5</v>
      </c>
      <c r="J87" s="2" t="s">
        <v>74</v>
      </c>
    </row>
    <row r="88" spans="1:10" ht="57.6" x14ac:dyDescent="0.3">
      <c r="A88" s="2"/>
      <c r="B88" s="21" t="s">
        <v>30</v>
      </c>
      <c r="C88" s="2" t="s">
        <v>60</v>
      </c>
      <c r="D88" s="15" t="s">
        <v>72</v>
      </c>
      <c r="E88" s="2" t="s">
        <v>16</v>
      </c>
      <c r="F88" s="2" t="s">
        <v>73</v>
      </c>
      <c r="G88" s="2" t="s">
        <v>10</v>
      </c>
      <c r="H88" s="2" t="s">
        <v>17</v>
      </c>
      <c r="I88" s="2" t="s">
        <v>5</v>
      </c>
      <c r="J88" s="2" t="s">
        <v>74</v>
      </c>
    </row>
    <row r="89" spans="1:10" ht="57.6" x14ac:dyDescent="0.3">
      <c r="A89" s="2"/>
      <c r="B89" s="21" t="s">
        <v>30</v>
      </c>
      <c r="C89" s="2" t="s">
        <v>60</v>
      </c>
      <c r="D89" s="15" t="s">
        <v>72</v>
      </c>
      <c r="E89" s="2" t="s">
        <v>16</v>
      </c>
      <c r="F89" s="2" t="s">
        <v>73</v>
      </c>
      <c r="G89" s="2" t="s">
        <v>19</v>
      </c>
      <c r="H89" s="2" t="s">
        <v>18</v>
      </c>
      <c r="I89" s="2" t="s">
        <v>5</v>
      </c>
      <c r="J89" s="2" t="s">
        <v>74</v>
      </c>
    </row>
    <row r="90" spans="1:10" ht="57.6" x14ac:dyDescent="0.3">
      <c r="A90" s="2"/>
      <c r="B90" s="21" t="s">
        <v>30</v>
      </c>
      <c r="C90" s="2" t="s">
        <v>60</v>
      </c>
      <c r="D90" s="15" t="s">
        <v>72</v>
      </c>
      <c r="E90" s="2" t="s">
        <v>16</v>
      </c>
      <c r="F90" s="2" t="s">
        <v>73</v>
      </c>
      <c r="G90" s="2" t="s">
        <v>19</v>
      </c>
      <c r="H90" s="2" t="s">
        <v>17</v>
      </c>
      <c r="I90" s="2" t="s">
        <v>5</v>
      </c>
      <c r="J90" s="2" t="s">
        <v>74</v>
      </c>
    </row>
    <row r="91" spans="1:10" ht="86.4" x14ac:dyDescent="0.3">
      <c r="A91" s="2"/>
      <c r="B91" s="21" t="s">
        <v>30</v>
      </c>
      <c r="C91" s="2" t="s">
        <v>61</v>
      </c>
      <c r="D91" s="15" t="s">
        <v>75</v>
      </c>
      <c r="E91" s="2" t="s">
        <v>76</v>
      </c>
      <c r="F91" s="2" t="s">
        <v>77</v>
      </c>
      <c r="G91" s="2" t="s">
        <v>19</v>
      </c>
      <c r="H91" s="2" t="s">
        <v>18</v>
      </c>
      <c r="I91" s="2" t="s">
        <v>105</v>
      </c>
      <c r="J91" s="2" t="s">
        <v>78</v>
      </c>
    </row>
    <row r="92" spans="1:10" ht="86.4" x14ac:dyDescent="0.3">
      <c r="A92" s="2"/>
      <c r="B92" s="21" t="s">
        <v>30</v>
      </c>
      <c r="C92" s="2" t="s">
        <v>61</v>
      </c>
      <c r="D92" s="15" t="s">
        <v>75</v>
      </c>
      <c r="E92" s="2" t="s">
        <v>76</v>
      </c>
      <c r="F92" s="2" t="s">
        <v>77</v>
      </c>
      <c r="G92" s="2" t="s">
        <v>19</v>
      </c>
      <c r="H92" s="2" t="s">
        <v>18</v>
      </c>
      <c r="I92" s="2" t="s">
        <v>5</v>
      </c>
      <c r="J92" s="2" t="s">
        <v>78</v>
      </c>
    </row>
    <row r="93" spans="1:10" ht="86.4" x14ac:dyDescent="0.3">
      <c r="A93" s="2"/>
      <c r="B93" s="21" t="s">
        <v>30</v>
      </c>
      <c r="C93" s="2" t="s">
        <v>61</v>
      </c>
      <c r="D93" s="15" t="s">
        <v>75</v>
      </c>
      <c r="E93" s="2" t="s">
        <v>76</v>
      </c>
      <c r="F93" s="2" t="s">
        <v>77</v>
      </c>
      <c r="G93" s="2" t="s">
        <v>19</v>
      </c>
      <c r="H93" s="2" t="s">
        <v>18</v>
      </c>
      <c r="I93" s="2" t="s">
        <v>106</v>
      </c>
      <c r="J93" s="2" t="s">
        <v>78</v>
      </c>
    </row>
    <row r="94" spans="1:10" ht="86.4" x14ac:dyDescent="0.3">
      <c r="A94" s="2"/>
      <c r="B94" s="21" t="s">
        <v>30</v>
      </c>
      <c r="C94" s="2" t="s">
        <v>62</v>
      </c>
      <c r="D94" s="15" t="s">
        <v>79</v>
      </c>
      <c r="E94" s="2" t="s">
        <v>70</v>
      </c>
      <c r="F94" s="2" t="s">
        <v>73</v>
      </c>
      <c r="G94" s="2" t="s">
        <v>10</v>
      </c>
      <c r="H94" s="2" t="s">
        <v>18</v>
      </c>
      <c r="I94" s="2" t="s">
        <v>5</v>
      </c>
      <c r="J94" s="2" t="s">
        <v>78</v>
      </c>
    </row>
    <row r="95" spans="1:10" ht="72" x14ac:dyDescent="0.3">
      <c r="A95" s="2"/>
      <c r="B95" s="21" t="s">
        <v>30</v>
      </c>
      <c r="C95" s="2" t="s">
        <v>63</v>
      </c>
      <c r="D95" s="15" t="s">
        <v>80</v>
      </c>
      <c r="E95" s="2" t="s">
        <v>70</v>
      </c>
      <c r="F95" s="2" t="s">
        <v>73</v>
      </c>
      <c r="G95" s="2" t="s">
        <v>10</v>
      </c>
      <c r="H95" s="2" t="s">
        <v>18</v>
      </c>
      <c r="I95" s="2" t="s">
        <v>105</v>
      </c>
      <c r="J95" s="2" t="s">
        <v>78</v>
      </c>
    </row>
    <row r="96" spans="1:10" ht="72" x14ac:dyDescent="0.3">
      <c r="A96" s="2"/>
      <c r="B96" s="21" t="s">
        <v>30</v>
      </c>
      <c r="C96" s="2" t="s">
        <v>63</v>
      </c>
      <c r="D96" s="15" t="s">
        <v>80</v>
      </c>
      <c r="E96" s="2" t="s">
        <v>70</v>
      </c>
      <c r="F96" s="2" t="s">
        <v>73</v>
      </c>
      <c r="G96" s="2" t="s">
        <v>10</v>
      </c>
      <c r="H96" s="2" t="s">
        <v>18</v>
      </c>
      <c r="I96" s="2" t="s">
        <v>5</v>
      </c>
      <c r="J96" s="2" t="s">
        <v>78</v>
      </c>
    </row>
    <row r="97" spans="1:10" ht="72" x14ac:dyDescent="0.3">
      <c r="A97" s="2"/>
      <c r="B97" s="21" t="s">
        <v>30</v>
      </c>
      <c r="C97" s="2" t="s">
        <v>63</v>
      </c>
      <c r="D97" s="15" t="s">
        <v>80</v>
      </c>
      <c r="E97" s="2" t="s">
        <v>70</v>
      </c>
      <c r="F97" s="2" t="s">
        <v>73</v>
      </c>
      <c r="G97" s="2" t="s">
        <v>10</v>
      </c>
      <c r="H97" s="2" t="s">
        <v>18</v>
      </c>
      <c r="I97" s="2" t="s">
        <v>106</v>
      </c>
      <c r="J97" s="2" t="s">
        <v>78</v>
      </c>
    </row>
    <row r="98" spans="1:10" ht="72" x14ac:dyDescent="0.3">
      <c r="A98" s="2"/>
      <c r="B98" s="21" t="s">
        <v>30</v>
      </c>
      <c r="C98" s="2" t="s">
        <v>64</v>
      </c>
      <c r="D98" s="15" t="s">
        <v>81</v>
      </c>
      <c r="E98" s="2" t="s">
        <v>16</v>
      </c>
      <c r="F98" s="2" t="s">
        <v>73</v>
      </c>
      <c r="G98" s="2" t="s">
        <v>19</v>
      </c>
      <c r="H98" s="2" t="s">
        <v>18</v>
      </c>
      <c r="I98" s="2" t="s">
        <v>5</v>
      </c>
      <c r="J98" s="2" t="s">
        <v>78</v>
      </c>
    </row>
    <row r="99" spans="1:10" ht="57.6" x14ac:dyDescent="0.3">
      <c r="A99" s="2"/>
      <c r="B99" s="21" t="s">
        <v>30</v>
      </c>
      <c r="C99" s="2" t="s">
        <v>65</v>
      </c>
      <c r="D99" s="15" t="s">
        <v>85</v>
      </c>
      <c r="E99" s="2" t="s">
        <v>70</v>
      </c>
      <c r="F99" s="2" t="s">
        <v>73</v>
      </c>
      <c r="G99" s="2" t="s">
        <v>10</v>
      </c>
      <c r="H99" s="2" t="s">
        <v>18</v>
      </c>
      <c r="I99" s="2" t="s">
        <v>105</v>
      </c>
      <c r="J99" s="2" t="s">
        <v>78</v>
      </c>
    </row>
    <row r="100" spans="1:10" ht="57.6" x14ac:dyDescent="0.3">
      <c r="A100" s="2"/>
      <c r="B100" s="21" t="s">
        <v>30</v>
      </c>
      <c r="C100" s="2" t="s">
        <v>65</v>
      </c>
      <c r="D100" s="15" t="s">
        <v>85</v>
      </c>
      <c r="E100" s="2" t="s">
        <v>70</v>
      </c>
      <c r="F100" s="2" t="s">
        <v>73</v>
      </c>
      <c r="G100" s="2" t="s">
        <v>10</v>
      </c>
      <c r="H100" s="2" t="s">
        <v>18</v>
      </c>
      <c r="I100" s="2" t="s">
        <v>5</v>
      </c>
      <c r="J100" s="2" t="s">
        <v>78</v>
      </c>
    </row>
    <row r="101" spans="1:10" ht="57.6" x14ac:dyDescent="0.3">
      <c r="A101" s="2"/>
      <c r="B101" s="21" t="s">
        <v>30</v>
      </c>
      <c r="C101" s="2" t="s">
        <v>65</v>
      </c>
      <c r="D101" s="15" t="s">
        <v>85</v>
      </c>
      <c r="E101" s="2" t="s">
        <v>70</v>
      </c>
      <c r="F101" s="2" t="s">
        <v>73</v>
      </c>
      <c r="G101" s="2" t="s">
        <v>10</v>
      </c>
      <c r="H101" s="2" t="s">
        <v>18</v>
      </c>
      <c r="I101" s="2" t="s">
        <v>106</v>
      </c>
      <c r="J101" s="2" t="s">
        <v>78</v>
      </c>
    </row>
    <row r="102" spans="1:10" ht="86.4" x14ac:dyDescent="0.3">
      <c r="A102" s="2"/>
      <c r="B102" s="21" t="s">
        <v>30</v>
      </c>
      <c r="C102" s="2" t="s">
        <v>66</v>
      </c>
      <c r="D102" s="15" t="s">
        <v>83</v>
      </c>
      <c r="E102" s="2" t="s">
        <v>70</v>
      </c>
      <c r="F102" s="2" t="s">
        <v>8</v>
      </c>
      <c r="G102" s="2" t="s">
        <v>19</v>
      </c>
      <c r="H102" s="2" t="s">
        <v>17</v>
      </c>
      <c r="I102" s="2" t="s">
        <v>105</v>
      </c>
      <c r="J102" s="2" t="s">
        <v>78</v>
      </c>
    </row>
    <row r="103" spans="1:10" ht="86.4" x14ac:dyDescent="0.3">
      <c r="A103" s="2"/>
      <c r="B103" s="21" t="s">
        <v>30</v>
      </c>
      <c r="C103" s="2" t="s">
        <v>66</v>
      </c>
      <c r="D103" s="15" t="s">
        <v>83</v>
      </c>
      <c r="E103" s="2" t="s">
        <v>70</v>
      </c>
      <c r="F103" s="2" t="s">
        <v>8</v>
      </c>
      <c r="G103" s="2" t="s">
        <v>19</v>
      </c>
      <c r="H103" s="2" t="s">
        <v>17</v>
      </c>
      <c r="I103" s="2" t="s">
        <v>5</v>
      </c>
      <c r="J103" s="2" t="s">
        <v>78</v>
      </c>
    </row>
    <row r="104" spans="1:10" ht="86.4" x14ac:dyDescent="0.3">
      <c r="A104" s="2"/>
      <c r="B104" s="21" t="s">
        <v>30</v>
      </c>
      <c r="C104" s="2" t="s">
        <v>66</v>
      </c>
      <c r="D104" s="15" t="s">
        <v>83</v>
      </c>
      <c r="E104" s="2" t="s">
        <v>70</v>
      </c>
      <c r="F104" s="2" t="s">
        <v>8</v>
      </c>
      <c r="G104" s="2" t="s">
        <v>19</v>
      </c>
      <c r="H104" s="2" t="s">
        <v>17</v>
      </c>
      <c r="I104" s="2" t="s">
        <v>106</v>
      </c>
      <c r="J104" s="2" t="s">
        <v>78</v>
      </c>
    </row>
    <row r="105" spans="1:10" ht="144" x14ac:dyDescent="0.3">
      <c r="A105" s="2"/>
      <c r="B105" s="21" t="s">
        <v>30</v>
      </c>
      <c r="C105" s="2" t="s">
        <v>67</v>
      </c>
      <c r="D105" s="15" t="s">
        <v>82</v>
      </c>
      <c r="E105" s="2" t="s">
        <v>70</v>
      </c>
      <c r="F105" s="2" t="s">
        <v>6</v>
      </c>
      <c r="G105" s="2" t="s">
        <v>10</v>
      </c>
      <c r="H105" s="2" t="s">
        <v>18</v>
      </c>
      <c r="I105" s="2" t="s">
        <v>5</v>
      </c>
      <c r="J105" s="2" t="s">
        <v>78</v>
      </c>
    </row>
    <row r="106" spans="1:10" ht="144" x14ac:dyDescent="0.3">
      <c r="A106" s="2"/>
      <c r="B106" s="21" t="s">
        <v>30</v>
      </c>
      <c r="C106" s="2" t="s">
        <v>67</v>
      </c>
      <c r="D106" s="15" t="s">
        <v>82</v>
      </c>
      <c r="E106" s="2" t="s">
        <v>70</v>
      </c>
      <c r="F106" s="2" t="s">
        <v>6</v>
      </c>
      <c r="G106" s="2" t="s">
        <v>19</v>
      </c>
      <c r="H106" s="2" t="s">
        <v>18</v>
      </c>
      <c r="I106" s="2" t="s">
        <v>5</v>
      </c>
      <c r="J106" s="2" t="s">
        <v>78</v>
      </c>
    </row>
    <row r="107" spans="1:10" ht="57.6" x14ac:dyDescent="0.3">
      <c r="A107" s="2"/>
      <c r="B107" s="21" t="s">
        <v>30</v>
      </c>
      <c r="C107" s="2" t="s">
        <v>68</v>
      </c>
      <c r="D107" s="15" t="s">
        <v>84</v>
      </c>
      <c r="E107" s="2" t="s">
        <v>15</v>
      </c>
      <c r="F107" s="2" t="s">
        <v>73</v>
      </c>
      <c r="G107" s="2" t="s">
        <v>19</v>
      </c>
      <c r="H107" s="2" t="s">
        <v>17</v>
      </c>
      <c r="I107" s="2" t="s">
        <v>5</v>
      </c>
      <c r="J107" s="2" t="s">
        <v>78</v>
      </c>
    </row>
    <row r="108" spans="1:10" ht="86.4" x14ac:dyDescent="0.3">
      <c r="A108" s="2"/>
      <c r="B108" s="21" t="s">
        <v>30</v>
      </c>
      <c r="C108" s="2" t="s">
        <v>87</v>
      </c>
      <c r="D108" s="15" t="s">
        <v>89</v>
      </c>
      <c r="E108" s="2" t="s">
        <v>70</v>
      </c>
      <c r="F108" s="2" t="s">
        <v>8</v>
      </c>
      <c r="G108" s="2" t="s">
        <v>10</v>
      </c>
      <c r="H108" s="2" t="s">
        <v>17</v>
      </c>
      <c r="I108" s="2" t="s">
        <v>105</v>
      </c>
      <c r="J108" s="2" t="s">
        <v>90</v>
      </c>
    </row>
    <row r="109" spans="1:10" ht="86.4" x14ac:dyDescent="0.3">
      <c r="A109" s="2"/>
      <c r="B109" s="21" t="s">
        <v>30</v>
      </c>
      <c r="C109" s="2" t="s">
        <v>87</v>
      </c>
      <c r="D109" s="15" t="s">
        <v>89</v>
      </c>
      <c r="E109" s="2" t="s">
        <v>70</v>
      </c>
      <c r="F109" s="2" t="s">
        <v>8</v>
      </c>
      <c r="G109" s="2" t="s">
        <v>10</v>
      </c>
      <c r="H109" s="2" t="s">
        <v>17</v>
      </c>
      <c r="I109" s="2" t="s">
        <v>5</v>
      </c>
      <c r="J109" s="2" t="s">
        <v>90</v>
      </c>
    </row>
    <row r="110" spans="1:10" ht="86.4" x14ac:dyDescent="0.3">
      <c r="A110" s="2"/>
      <c r="B110" s="21" t="s">
        <v>30</v>
      </c>
      <c r="C110" s="2" t="s">
        <v>87</v>
      </c>
      <c r="D110" s="15" t="s">
        <v>89</v>
      </c>
      <c r="E110" s="2" t="s">
        <v>70</v>
      </c>
      <c r="F110" s="2" t="s">
        <v>8</v>
      </c>
      <c r="G110" s="2" t="s">
        <v>10</v>
      </c>
      <c r="H110" s="2" t="s">
        <v>17</v>
      </c>
      <c r="I110" s="2" t="s">
        <v>106</v>
      </c>
      <c r="J110" s="2" t="s">
        <v>90</v>
      </c>
    </row>
    <row r="111" spans="1:10" ht="86.4" x14ac:dyDescent="0.3">
      <c r="A111" s="2"/>
      <c r="B111" s="21" t="s">
        <v>30</v>
      </c>
      <c r="C111" s="2" t="s">
        <v>87</v>
      </c>
      <c r="D111" s="15" t="s">
        <v>89</v>
      </c>
      <c r="E111" s="2" t="s">
        <v>70</v>
      </c>
      <c r="F111" s="2" t="s">
        <v>8</v>
      </c>
      <c r="G111" s="2" t="s">
        <v>19</v>
      </c>
      <c r="H111" s="2" t="s">
        <v>17</v>
      </c>
      <c r="I111" s="2" t="s">
        <v>105</v>
      </c>
      <c r="J111" s="2" t="s">
        <v>90</v>
      </c>
    </row>
    <row r="112" spans="1:10" ht="86.4" x14ac:dyDescent="0.3">
      <c r="A112" s="2"/>
      <c r="B112" s="21" t="s">
        <v>30</v>
      </c>
      <c r="C112" s="2" t="s">
        <v>87</v>
      </c>
      <c r="D112" s="15" t="s">
        <v>89</v>
      </c>
      <c r="E112" s="2" t="s">
        <v>70</v>
      </c>
      <c r="F112" s="2" t="s">
        <v>8</v>
      </c>
      <c r="G112" s="2" t="s">
        <v>19</v>
      </c>
      <c r="H112" s="2" t="s">
        <v>17</v>
      </c>
      <c r="I112" s="2" t="s">
        <v>5</v>
      </c>
      <c r="J112" s="2" t="s">
        <v>90</v>
      </c>
    </row>
    <row r="113" spans="1:10" ht="86.4" x14ac:dyDescent="0.3">
      <c r="A113" s="2"/>
      <c r="B113" s="21" t="s">
        <v>30</v>
      </c>
      <c r="C113" s="2" t="s">
        <v>87</v>
      </c>
      <c r="D113" s="15" t="s">
        <v>89</v>
      </c>
      <c r="E113" s="2" t="s">
        <v>70</v>
      </c>
      <c r="F113" s="2" t="s">
        <v>8</v>
      </c>
      <c r="G113" s="2" t="s">
        <v>19</v>
      </c>
      <c r="H113" s="2" t="s">
        <v>17</v>
      </c>
      <c r="I113" s="2" t="s">
        <v>106</v>
      </c>
      <c r="J113" s="2" t="s">
        <v>90</v>
      </c>
    </row>
    <row r="114" spans="1:10" ht="158.4" x14ac:dyDescent="0.3">
      <c r="A114" s="21"/>
      <c r="B114" s="21" t="s">
        <v>31</v>
      </c>
      <c r="C114" s="2" t="s">
        <v>59</v>
      </c>
      <c r="D114" s="15" t="s">
        <v>69</v>
      </c>
      <c r="E114" s="2" t="s">
        <v>70</v>
      </c>
      <c r="F114" s="2" t="s">
        <v>6</v>
      </c>
      <c r="G114" s="2" t="s">
        <v>10</v>
      </c>
      <c r="H114" s="2" t="s">
        <v>17</v>
      </c>
      <c r="I114" s="2" t="s">
        <v>5</v>
      </c>
      <c r="J114" s="2" t="s">
        <v>71</v>
      </c>
    </row>
    <row r="115" spans="1:10" ht="57.6" x14ac:dyDescent="0.3">
      <c r="A115" s="2"/>
      <c r="B115" s="21" t="s">
        <v>31</v>
      </c>
      <c r="C115" s="2" t="s">
        <v>60</v>
      </c>
      <c r="D115" s="15" t="s">
        <v>72</v>
      </c>
      <c r="E115" s="2" t="s">
        <v>16</v>
      </c>
      <c r="F115" s="2" t="s">
        <v>73</v>
      </c>
      <c r="G115" s="2" t="s">
        <v>10</v>
      </c>
      <c r="H115" s="2" t="s">
        <v>18</v>
      </c>
      <c r="I115" s="2" t="s">
        <v>5</v>
      </c>
      <c r="J115" s="2" t="s">
        <v>74</v>
      </c>
    </row>
    <row r="116" spans="1:10" ht="57.6" x14ac:dyDescent="0.3">
      <c r="A116" s="2"/>
      <c r="B116" s="21" t="s">
        <v>31</v>
      </c>
      <c r="C116" s="2" t="s">
        <v>60</v>
      </c>
      <c r="D116" s="15" t="s">
        <v>72</v>
      </c>
      <c r="E116" s="2" t="s">
        <v>16</v>
      </c>
      <c r="F116" s="2" t="s">
        <v>73</v>
      </c>
      <c r="G116" s="2" t="s">
        <v>10</v>
      </c>
      <c r="H116" s="2" t="s">
        <v>17</v>
      </c>
      <c r="I116" s="2" t="s">
        <v>5</v>
      </c>
      <c r="J116" s="2" t="s">
        <v>74</v>
      </c>
    </row>
    <row r="117" spans="1:10" ht="57.6" x14ac:dyDescent="0.3">
      <c r="A117" s="2"/>
      <c r="B117" s="21" t="s">
        <v>31</v>
      </c>
      <c r="C117" s="2" t="s">
        <v>60</v>
      </c>
      <c r="D117" s="15" t="s">
        <v>72</v>
      </c>
      <c r="E117" s="2" t="s">
        <v>16</v>
      </c>
      <c r="F117" s="2" t="s">
        <v>73</v>
      </c>
      <c r="G117" s="2" t="s">
        <v>19</v>
      </c>
      <c r="H117" s="2" t="s">
        <v>18</v>
      </c>
      <c r="I117" s="2" t="s">
        <v>5</v>
      </c>
      <c r="J117" s="2" t="s">
        <v>74</v>
      </c>
    </row>
    <row r="118" spans="1:10" ht="57.6" x14ac:dyDescent="0.3">
      <c r="A118" s="2"/>
      <c r="B118" s="21" t="s">
        <v>31</v>
      </c>
      <c r="C118" s="2" t="s">
        <v>60</v>
      </c>
      <c r="D118" s="15" t="s">
        <v>72</v>
      </c>
      <c r="E118" s="2" t="s">
        <v>16</v>
      </c>
      <c r="F118" s="2" t="s">
        <v>73</v>
      </c>
      <c r="G118" s="2" t="s">
        <v>19</v>
      </c>
      <c r="H118" s="2" t="s">
        <v>17</v>
      </c>
      <c r="I118" s="2" t="s">
        <v>5</v>
      </c>
      <c r="J118" s="2" t="s">
        <v>74</v>
      </c>
    </row>
    <row r="119" spans="1:10" ht="86.4" x14ac:dyDescent="0.3">
      <c r="A119" s="2"/>
      <c r="B119" s="21" t="s">
        <v>31</v>
      </c>
      <c r="C119" s="2" t="s">
        <v>61</v>
      </c>
      <c r="D119" s="15" t="s">
        <v>75</v>
      </c>
      <c r="E119" s="2" t="s">
        <v>76</v>
      </c>
      <c r="F119" s="2" t="s">
        <v>77</v>
      </c>
      <c r="G119" s="2" t="s">
        <v>19</v>
      </c>
      <c r="H119" s="2" t="s">
        <v>18</v>
      </c>
      <c r="I119" s="2" t="s">
        <v>105</v>
      </c>
      <c r="J119" s="2" t="s">
        <v>78</v>
      </c>
    </row>
    <row r="120" spans="1:10" ht="86.4" x14ac:dyDescent="0.3">
      <c r="A120" s="2"/>
      <c r="B120" s="21" t="s">
        <v>31</v>
      </c>
      <c r="C120" s="2" t="s">
        <v>61</v>
      </c>
      <c r="D120" s="15" t="s">
        <v>75</v>
      </c>
      <c r="E120" s="2" t="s">
        <v>76</v>
      </c>
      <c r="F120" s="2" t="s">
        <v>77</v>
      </c>
      <c r="G120" s="2" t="s">
        <v>19</v>
      </c>
      <c r="H120" s="2" t="s">
        <v>18</v>
      </c>
      <c r="I120" s="2" t="s">
        <v>5</v>
      </c>
      <c r="J120" s="2" t="s">
        <v>78</v>
      </c>
    </row>
    <row r="121" spans="1:10" ht="86.4" x14ac:dyDescent="0.3">
      <c r="A121" s="2"/>
      <c r="B121" s="21" t="s">
        <v>31</v>
      </c>
      <c r="C121" s="2" t="s">
        <v>61</v>
      </c>
      <c r="D121" s="15" t="s">
        <v>75</v>
      </c>
      <c r="E121" s="2" t="s">
        <v>76</v>
      </c>
      <c r="F121" s="2" t="s">
        <v>77</v>
      </c>
      <c r="G121" s="2" t="s">
        <v>19</v>
      </c>
      <c r="H121" s="2" t="s">
        <v>18</v>
      </c>
      <c r="I121" s="2" t="s">
        <v>106</v>
      </c>
      <c r="J121" s="2" t="s">
        <v>78</v>
      </c>
    </row>
    <row r="122" spans="1:10" ht="86.4" x14ac:dyDescent="0.3">
      <c r="A122" s="2"/>
      <c r="B122" s="21" t="s">
        <v>31</v>
      </c>
      <c r="C122" s="2" t="s">
        <v>62</v>
      </c>
      <c r="D122" s="15" t="s">
        <v>79</v>
      </c>
      <c r="E122" s="2" t="s">
        <v>70</v>
      </c>
      <c r="F122" s="2" t="s">
        <v>73</v>
      </c>
      <c r="G122" s="2" t="s">
        <v>10</v>
      </c>
      <c r="H122" s="2" t="s">
        <v>18</v>
      </c>
      <c r="I122" s="2" t="s">
        <v>5</v>
      </c>
      <c r="J122" s="2" t="s">
        <v>78</v>
      </c>
    </row>
    <row r="123" spans="1:10" ht="72" x14ac:dyDescent="0.3">
      <c r="A123" s="2"/>
      <c r="B123" s="21" t="s">
        <v>31</v>
      </c>
      <c r="C123" s="2" t="s">
        <v>63</v>
      </c>
      <c r="D123" s="15" t="s">
        <v>80</v>
      </c>
      <c r="E123" s="2" t="s">
        <v>70</v>
      </c>
      <c r="F123" s="2" t="s">
        <v>73</v>
      </c>
      <c r="G123" s="2" t="s">
        <v>10</v>
      </c>
      <c r="H123" s="2" t="s">
        <v>18</v>
      </c>
      <c r="I123" s="2" t="s">
        <v>105</v>
      </c>
      <c r="J123" s="2" t="s">
        <v>78</v>
      </c>
    </row>
    <row r="124" spans="1:10" ht="72" x14ac:dyDescent="0.3">
      <c r="A124" s="2"/>
      <c r="B124" s="21" t="s">
        <v>31</v>
      </c>
      <c r="C124" s="2" t="s">
        <v>63</v>
      </c>
      <c r="D124" s="15" t="s">
        <v>80</v>
      </c>
      <c r="E124" s="2" t="s">
        <v>70</v>
      </c>
      <c r="F124" s="2" t="s">
        <v>73</v>
      </c>
      <c r="G124" s="2" t="s">
        <v>10</v>
      </c>
      <c r="H124" s="2" t="s">
        <v>18</v>
      </c>
      <c r="I124" s="2" t="s">
        <v>5</v>
      </c>
      <c r="J124" s="2" t="s">
        <v>78</v>
      </c>
    </row>
    <row r="125" spans="1:10" ht="72" x14ac:dyDescent="0.3">
      <c r="A125" s="2"/>
      <c r="B125" s="21" t="s">
        <v>31</v>
      </c>
      <c r="C125" s="2" t="s">
        <v>63</v>
      </c>
      <c r="D125" s="15" t="s">
        <v>80</v>
      </c>
      <c r="E125" s="2" t="s">
        <v>70</v>
      </c>
      <c r="F125" s="2" t="s">
        <v>73</v>
      </c>
      <c r="G125" s="2" t="s">
        <v>10</v>
      </c>
      <c r="H125" s="2" t="s">
        <v>18</v>
      </c>
      <c r="I125" s="2" t="s">
        <v>106</v>
      </c>
      <c r="J125" s="2" t="s">
        <v>78</v>
      </c>
    </row>
    <row r="126" spans="1:10" ht="72" x14ac:dyDescent="0.3">
      <c r="A126" s="2"/>
      <c r="B126" s="21" t="s">
        <v>31</v>
      </c>
      <c r="C126" s="2" t="s">
        <v>64</v>
      </c>
      <c r="D126" s="15" t="s">
        <v>81</v>
      </c>
      <c r="E126" s="2" t="s">
        <v>16</v>
      </c>
      <c r="F126" s="2" t="s">
        <v>73</v>
      </c>
      <c r="G126" s="2" t="s">
        <v>19</v>
      </c>
      <c r="H126" s="2" t="s">
        <v>18</v>
      </c>
      <c r="I126" s="2" t="s">
        <v>5</v>
      </c>
      <c r="J126" s="2" t="s">
        <v>78</v>
      </c>
    </row>
    <row r="127" spans="1:10" ht="57.6" x14ac:dyDescent="0.3">
      <c r="A127" s="2"/>
      <c r="B127" s="21" t="s">
        <v>31</v>
      </c>
      <c r="C127" s="2" t="s">
        <v>65</v>
      </c>
      <c r="D127" s="15" t="s">
        <v>85</v>
      </c>
      <c r="E127" s="2" t="s">
        <v>70</v>
      </c>
      <c r="F127" s="2" t="s">
        <v>73</v>
      </c>
      <c r="G127" s="2" t="s">
        <v>10</v>
      </c>
      <c r="H127" s="2" t="s">
        <v>18</v>
      </c>
      <c r="I127" s="2" t="s">
        <v>105</v>
      </c>
      <c r="J127" s="2" t="s">
        <v>78</v>
      </c>
    </row>
    <row r="128" spans="1:10" ht="57.6" x14ac:dyDescent="0.3">
      <c r="A128" s="2"/>
      <c r="B128" s="21" t="s">
        <v>31</v>
      </c>
      <c r="C128" s="2" t="s">
        <v>65</v>
      </c>
      <c r="D128" s="15" t="s">
        <v>85</v>
      </c>
      <c r="E128" s="2" t="s">
        <v>70</v>
      </c>
      <c r="F128" s="2" t="s">
        <v>73</v>
      </c>
      <c r="G128" s="2" t="s">
        <v>10</v>
      </c>
      <c r="H128" s="2" t="s">
        <v>18</v>
      </c>
      <c r="I128" s="2" t="s">
        <v>5</v>
      </c>
      <c r="J128" s="2" t="s">
        <v>78</v>
      </c>
    </row>
    <row r="129" spans="1:10" ht="57.6" x14ac:dyDescent="0.3">
      <c r="A129" s="2"/>
      <c r="B129" s="21" t="s">
        <v>31</v>
      </c>
      <c r="C129" s="2" t="s">
        <v>65</v>
      </c>
      <c r="D129" s="15" t="s">
        <v>85</v>
      </c>
      <c r="E129" s="2" t="s">
        <v>70</v>
      </c>
      <c r="F129" s="2" t="s">
        <v>73</v>
      </c>
      <c r="G129" s="2" t="s">
        <v>10</v>
      </c>
      <c r="H129" s="2" t="s">
        <v>18</v>
      </c>
      <c r="I129" s="2" t="s">
        <v>106</v>
      </c>
      <c r="J129" s="2" t="s">
        <v>78</v>
      </c>
    </row>
    <row r="130" spans="1:10" ht="86.4" x14ac:dyDescent="0.3">
      <c r="A130" s="2"/>
      <c r="B130" s="21" t="s">
        <v>31</v>
      </c>
      <c r="C130" s="2" t="s">
        <v>66</v>
      </c>
      <c r="D130" s="15" t="s">
        <v>83</v>
      </c>
      <c r="E130" s="2" t="s">
        <v>70</v>
      </c>
      <c r="F130" s="2" t="s">
        <v>8</v>
      </c>
      <c r="G130" s="2" t="s">
        <v>19</v>
      </c>
      <c r="H130" s="2" t="s">
        <v>17</v>
      </c>
      <c r="I130" s="2" t="s">
        <v>105</v>
      </c>
      <c r="J130" s="2" t="s">
        <v>78</v>
      </c>
    </row>
    <row r="131" spans="1:10" ht="86.4" x14ac:dyDescent="0.3">
      <c r="A131" s="2"/>
      <c r="B131" s="21" t="s">
        <v>31</v>
      </c>
      <c r="C131" s="2" t="s">
        <v>66</v>
      </c>
      <c r="D131" s="15" t="s">
        <v>83</v>
      </c>
      <c r="E131" s="2" t="s">
        <v>70</v>
      </c>
      <c r="F131" s="2" t="s">
        <v>8</v>
      </c>
      <c r="G131" s="2" t="s">
        <v>19</v>
      </c>
      <c r="H131" s="2" t="s">
        <v>17</v>
      </c>
      <c r="I131" s="2" t="s">
        <v>5</v>
      </c>
      <c r="J131" s="2" t="s">
        <v>78</v>
      </c>
    </row>
    <row r="132" spans="1:10" ht="86.4" x14ac:dyDescent="0.3">
      <c r="A132" s="2"/>
      <c r="B132" s="21" t="s">
        <v>31</v>
      </c>
      <c r="C132" s="2" t="s">
        <v>66</v>
      </c>
      <c r="D132" s="15" t="s">
        <v>83</v>
      </c>
      <c r="E132" s="2" t="s">
        <v>70</v>
      </c>
      <c r="F132" s="2" t="s">
        <v>8</v>
      </c>
      <c r="G132" s="2" t="s">
        <v>19</v>
      </c>
      <c r="H132" s="2" t="s">
        <v>17</v>
      </c>
      <c r="I132" s="2" t="s">
        <v>106</v>
      </c>
      <c r="J132" s="2" t="s">
        <v>78</v>
      </c>
    </row>
    <row r="133" spans="1:10" ht="144" x14ac:dyDescent="0.3">
      <c r="A133" s="2"/>
      <c r="B133" s="21" t="s">
        <v>31</v>
      </c>
      <c r="C133" s="2" t="s">
        <v>67</v>
      </c>
      <c r="D133" s="15" t="s">
        <v>82</v>
      </c>
      <c r="E133" s="2" t="s">
        <v>70</v>
      </c>
      <c r="F133" s="2" t="s">
        <v>6</v>
      </c>
      <c r="G133" s="2" t="s">
        <v>10</v>
      </c>
      <c r="H133" s="2" t="s">
        <v>18</v>
      </c>
      <c r="I133" s="2" t="s">
        <v>5</v>
      </c>
      <c r="J133" s="2" t="s">
        <v>78</v>
      </c>
    </row>
    <row r="134" spans="1:10" ht="144" x14ac:dyDescent="0.3">
      <c r="A134" s="2"/>
      <c r="B134" s="21" t="s">
        <v>31</v>
      </c>
      <c r="C134" s="2" t="s">
        <v>67</v>
      </c>
      <c r="D134" s="15" t="s">
        <v>82</v>
      </c>
      <c r="E134" s="2" t="s">
        <v>70</v>
      </c>
      <c r="F134" s="2" t="s">
        <v>6</v>
      </c>
      <c r="G134" s="2" t="s">
        <v>19</v>
      </c>
      <c r="H134" s="2" t="s">
        <v>18</v>
      </c>
      <c r="I134" s="2" t="s">
        <v>5</v>
      </c>
      <c r="J134" s="2" t="s">
        <v>78</v>
      </c>
    </row>
    <row r="135" spans="1:10" ht="57.6" x14ac:dyDescent="0.3">
      <c r="A135" s="2"/>
      <c r="B135" s="21" t="s">
        <v>31</v>
      </c>
      <c r="C135" s="2" t="s">
        <v>68</v>
      </c>
      <c r="D135" s="15" t="s">
        <v>84</v>
      </c>
      <c r="E135" s="2" t="s">
        <v>15</v>
      </c>
      <c r="F135" s="2" t="s">
        <v>73</v>
      </c>
      <c r="G135" s="2" t="s">
        <v>19</v>
      </c>
      <c r="H135" s="2" t="s">
        <v>17</v>
      </c>
      <c r="I135" s="2" t="s">
        <v>5</v>
      </c>
      <c r="J135" s="2" t="s">
        <v>78</v>
      </c>
    </row>
    <row r="136" spans="1:10" ht="86.4" x14ac:dyDescent="0.3">
      <c r="A136" s="2"/>
      <c r="B136" s="21" t="s">
        <v>31</v>
      </c>
      <c r="C136" s="2" t="s">
        <v>87</v>
      </c>
      <c r="D136" s="15" t="s">
        <v>89</v>
      </c>
      <c r="E136" s="2" t="s">
        <v>70</v>
      </c>
      <c r="F136" s="2" t="s">
        <v>8</v>
      </c>
      <c r="G136" s="2" t="s">
        <v>10</v>
      </c>
      <c r="H136" s="2" t="s">
        <v>17</v>
      </c>
      <c r="I136" s="2" t="s">
        <v>105</v>
      </c>
      <c r="J136" s="2" t="s">
        <v>90</v>
      </c>
    </row>
    <row r="137" spans="1:10" ht="86.4" x14ac:dyDescent="0.3">
      <c r="A137" s="2"/>
      <c r="B137" s="21" t="s">
        <v>31</v>
      </c>
      <c r="C137" s="2" t="s">
        <v>87</v>
      </c>
      <c r="D137" s="15" t="s">
        <v>89</v>
      </c>
      <c r="E137" s="2" t="s">
        <v>70</v>
      </c>
      <c r="F137" s="2" t="s">
        <v>8</v>
      </c>
      <c r="G137" s="2" t="s">
        <v>10</v>
      </c>
      <c r="H137" s="2" t="s">
        <v>17</v>
      </c>
      <c r="I137" s="2" t="s">
        <v>5</v>
      </c>
      <c r="J137" s="2" t="s">
        <v>90</v>
      </c>
    </row>
    <row r="138" spans="1:10" ht="86.4" x14ac:dyDescent="0.3">
      <c r="A138" s="2"/>
      <c r="B138" s="21" t="s">
        <v>31</v>
      </c>
      <c r="C138" s="2" t="s">
        <v>87</v>
      </c>
      <c r="D138" s="15" t="s">
        <v>89</v>
      </c>
      <c r="E138" s="2" t="s">
        <v>70</v>
      </c>
      <c r="F138" s="2" t="s">
        <v>8</v>
      </c>
      <c r="G138" s="2" t="s">
        <v>10</v>
      </c>
      <c r="H138" s="2" t="s">
        <v>17</v>
      </c>
      <c r="I138" s="2" t="s">
        <v>106</v>
      </c>
      <c r="J138" s="2" t="s">
        <v>90</v>
      </c>
    </row>
    <row r="139" spans="1:10" ht="86.4" x14ac:dyDescent="0.3">
      <c r="A139" s="2"/>
      <c r="B139" s="21" t="s">
        <v>31</v>
      </c>
      <c r="C139" s="2" t="s">
        <v>87</v>
      </c>
      <c r="D139" s="15" t="s">
        <v>89</v>
      </c>
      <c r="E139" s="2" t="s">
        <v>70</v>
      </c>
      <c r="F139" s="2" t="s">
        <v>8</v>
      </c>
      <c r="G139" s="2" t="s">
        <v>19</v>
      </c>
      <c r="H139" s="2" t="s">
        <v>17</v>
      </c>
      <c r="I139" s="2" t="s">
        <v>105</v>
      </c>
      <c r="J139" s="2" t="s">
        <v>90</v>
      </c>
    </row>
    <row r="140" spans="1:10" ht="86.4" x14ac:dyDescent="0.3">
      <c r="A140" s="2"/>
      <c r="B140" s="21" t="s">
        <v>31</v>
      </c>
      <c r="C140" s="2" t="s">
        <v>87</v>
      </c>
      <c r="D140" s="15" t="s">
        <v>89</v>
      </c>
      <c r="E140" s="2" t="s">
        <v>70</v>
      </c>
      <c r="F140" s="2" t="s">
        <v>8</v>
      </c>
      <c r="G140" s="2" t="s">
        <v>19</v>
      </c>
      <c r="H140" s="2" t="s">
        <v>17</v>
      </c>
      <c r="I140" s="2" t="s">
        <v>5</v>
      </c>
      <c r="J140" s="2" t="s">
        <v>90</v>
      </c>
    </row>
    <row r="141" spans="1:10" ht="86.4" x14ac:dyDescent="0.3">
      <c r="A141" s="2"/>
      <c r="B141" s="21" t="s">
        <v>31</v>
      </c>
      <c r="C141" s="2" t="s">
        <v>87</v>
      </c>
      <c r="D141" s="15" t="s">
        <v>89</v>
      </c>
      <c r="E141" s="2" t="s">
        <v>70</v>
      </c>
      <c r="F141" s="2" t="s">
        <v>8</v>
      </c>
      <c r="G141" s="2" t="s">
        <v>19</v>
      </c>
      <c r="H141" s="2" t="s">
        <v>17</v>
      </c>
      <c r="I141" s="2" t="s">
        <v>106</v>
      </c>
      <c r="J141" s="2" t="s">
        <v>90</v>
      </c>
    </row>
    <row r="142" spans="1:10" ht="158.4" x14ac:dyDescent="0.3">
      <c r="A142" s="21"/>
      <c r="B142" s="21" t="s">
        <v>32</v>
      </c>
      <c r="C142" s="2" t="s">
        <v>59</v>
      </c>
      <c r="D142" s="15" t="s">
        <v>69</v>
      </c>
      <c r="E142" s="2" t="s">
        <v>70</v>
      </c>
      <c r="F142" s="2" t="s">
        <v>6</v>
      </c>
      <c r="G142" s="2" t="s">
        <v>10</v>
      </c>
      <c r="H142" s="2" t="s">
        <v>17</v>
      </c>
      <c r="I142" s="2" t="s">
        <v>5</v>
      </c>
      <c r="J142" s="2" t="s">
        <v>71</v>
      </c>
    </row>
    <row r="143" spans="1:10" ht="57.6" x14ac:dyDescent="0.3">
      <c r="A143" s="2"/>
      <c r="B143" s="21" t="s">
        <v>32</v>
      </c>
      <c r="C143" s="2" t="s">
        <v>60</v>
      </c>
      <c r="D143" s="15" t="s">
        <v>72</v>
      </c>
      <c r="E143" s="2" t="s">
        <v>16</v>
      </c>
      <c r="F143" s="2" t="s">
        <v>73</v>
      </c>
      <c r="G143" s="2" t="s">
        <v>10</v>
      </c>
      <c r="H143" s="2" t="s">
        <v>18</v>
      </c>
      <c r="I143" s="2" t="s">
        <v>5</v>
      </c>
      <c r="J143" s="2" t="s">
        <v>74</v>
      </c>
    </row>
    <row r="144" spans="1:10" ht="57.6" x14ac:dyDescent="0.3">
      <c r="A144" s="2"/>
      <c r="B144" s="21" t="s">
        <v>32</v>
      </c>
      <c r="C144" s="2" t="s">
        <v>60</v>
      </c>
      <c r="D144" s="15" t="s">
        <v>72</v>
      </c>
      <c r="E144" s="2" t="s">
        <v>16</v>
      </c>
      <c r="F144" s="2" t="s">
        <v>73</v>
      </c>
      <c r="G144" s="2" t="s">
        <v>10</v>
      </c>
      <c r="H144" s="2" t="s">
        <v>17</v>
      </c>
      <c r="I144" s="2" t="s">
        <v>5</v>
      </c>
      <c r="J144" s="2" t="s">
        <v>74</v>
      </c>
    </row>
    <row r="145" spans="1:10" ht="57.6" x14ac:dyDescent="0.3">
      <c r="A145" s="2"/>
      <c r="B145" s="21" t="s">
        <v>32</v>
      </c>
      <c r="C145" s="2" t="s">
        <v>60</v>
      </c>
      <c r="D145" s="15" t="s">
        <v>72</v>
      </c>
      <c r="E145" s="2" t="s">
        <v>16</v>
      </c>
      <c r="F145" s="2" t="s">
        <v>73</v>
      </c>
      <c r="G145" s="2" t="s">
        <v>19</v>
      </c>
      <c r="H145" s="2" t="s">
        <v>18</v>
      </c>
      <c r="I145" s="2" t="s">
        <v>5</v>
      </c>
      <c r="J145" s="2" t="s">
        <v>74</v>
      </c>
    </row>
    <row r="146" spans="1:10" ht="57.6" x14ac:dyDescent="0.3">
      <c r="A146" s="2"/>
      <c r="B146" s="21" t="s">
        <v>32</v>
      </c>
      <c r="C146" s="2" t="s">
        <v>60</v>
      </c>
      <c r="D146" s="15" t="s">
        <v>72</v>
      </c>
      <c r="E146" s="2" t="s">
        <v>16</v>
      </c>
      <c r="F146" s="2" t="s">
        <v>73</v>
      </c>
      <c r="G146" s="2" t="s">
        <v>19</v>
      </c>
      <c r="H146" s="2" t="s">
        <v>17</v>
      </c>
      <c r="I146" s="2" t="s">
        <v>5</v>
      </c>
      <c r="J146" s="2" t="s">
        <v>74</v>
      </c>
    </row>
    <row r="147" spans="1:10" ht="86.4" x14ac:dyDescent="0.3">
      <c r="A147" s="2"/>
      <c r="B147" s="21" t="s">
        <v>32</v>
      </c>
      <c r="C147" s="2" t="s">
        <v>61</v>
      </c>
      <c r="D147" s="15" t="s">
        <v>75</v>
      </c>
      <c r="E147" s="2" t="s">
        <v>76</v>
      </c>
      <c r="F147" s="2" t="s">
        <v>77</v>
      </c>
      <c r="G147" s="2" t="s">
        <v>19</v>
      </c>
      <c r="H147" s="2" t="s">
        <v>18</v>
      </c>
      <c r="I147" s="2" t="s">
        <v>105</v>
      </c>
      <c r="J147" s="2" t="s">
        <v>78</v>
      </c>
    </row>
    <row r="148" spans="1:10" ht="86.4" x14ac:dyDescent="0.3">
      <c r="A148" s="2"/>
      <c r="B148" s="21" t="s">
        <v>32</v>
      </c>
      <c r="C148" s="2" t="s">
        <v>61</v>
      </c>
      <c r="D148" s="15" t="s">
        <v>75</v>
      </c>
      <c r="E148" s="2" t="s">
        <v>76</v>
      </c>
      <c r="F148" s="2" t="s">
        <v>77</v>
      </c>
      <c r="G148" s="2" t="s">
        <v>19</v>
      </c>
      <c r="H148" s="2" t="s">
        <v>18</v>
      </c>
      <c r="I148" s="2" t="s">
        <v>5</v>
      </c>
      <c r="J148" s="2" t="s">
        <v>78</v>
      </c>
    </row>
    <row r="149" spans="1:10" ht="86.4" x14ac:dyDescent="0.3">
      <c r="A149" s="2"/>
      <c r="B149" s="21" t="s">
        <v>32</v>
      </c>
      <c r="C149" s="2" t="s">
        <v>61</v>
      </c>
      <c r="D149" s="15" t="s">
        <v>75</v>
      </c>
      <c r="E149" s="2" t="s">
        <v>76</v>
      </c>
      <c r="F149" s="2" t="s">
        <v>77</v>
      </c>
      <c r="G149" s="2" t="s">
        <v>19</v>
      </c>
      <c r="H149" s="2" t="s">
        <v>18</v>
      </c>
      <c r="I149" s="2" t="s">
        <v>106</v>
      </c>
      <c r="J149" s="2" t="s">
        <v>78</v>
      </c>
    </row>
    <row r="150" spans="1:10" ht="86.4" x14ac:dyDescent="0.3">
      <c r="A150" s="2"/>
      <c r="B150" s="21" t="s">
        <v>32</v>
      </c>
      <c r="C150" s="2" t="s">
        <v>62</v>
      </c>
      <c r="D150" s="15" t="s">
        <v>79</v>
      </c>
      <c r="E150" s="2" t="s">
        <v>70</v>
      </c>
      <c r="F150" s="2" t="s">
        <v>73</v>
      </c>
      <c r="G150" s="2" t="s">
        <v>10</v>
      </c>
      <c r="H150" s="2" t="s">
        <v>18</v>
      </c>
      <c r="I150" s="2" t="s">
        <v>5</v>
      </c>
      <c r="J150" s="2" t="s">
        <v>78</v>
      </c>
    </row>
    <row r="151" spans="1:10" ht="72" x14ac:dyDescent="0.3">
      <c r="A151" s="2"/>
      <c r="B151" s="21" t="s">
        <v>32</v>
      </c>
      <c r="C151" s="2" t="s">
        <v>63</v>
      </c>
      <c r="D151" s="15" t="s">
        <v>80</v>
      </c>
      <c r="E151" s="2" t="s">
        <v>70</v>
      </c>
      <c r="F151" s="2" t="s">
        <v>73</v>
      </c>
      <c r="G151" s="2" t="s">
        <v>10</v>
      </c>
      <c r="H151" s="2" t="s">
        <v>18</v>
      </c>
      <c r="I151" s="2" t="s">
        <v>105</v>
      </c>
      <c r="J151" s="2" t="s">
        <v>78</v>
      </c>
    </row>
    <row r="152" spans="1:10" ht="72" x14ac:dyDescent="0.3">
      <c r="A152" s="2"/>
      <c r="B152" s="21" t="s">
        <v>32</v>
      </c>
      <c r="C152" s="2" t="s">
        <v>63</v>
      </c>
      <c r="D152" s="15" t="s">
        <v>80</v>
      </c>
      <c r="E152" s="2" t="s">
        <v>70</v>
      </c>
      <c r="F152" s="2" t="s">
        <v>73</v>
      </c>
      <c r="G152" s="2" t="s">
        <v>10</v>
      </c>
      <c r="H152" s="2" t="s">
        <v>18</v>
      </c>
      <c r="I152" s="2" t="s">
        <v>5</v>
      </c>
      <c r="J152" s="2" t="s">
        <v>78</v>
      </c>
    </row>
    <row r="153" spans="1:10" ht="72" x14ac:dyDescent="0.3">
      <c r="A153" s="2"/>
      <c r="B153" s="21" t="s">
        <v>32</v>
      </c>
      <c r="C153" s="2" t="s">
        <v>63</v>
      </c>
      <c r="D153" s="15" t="s">
        <v>80</v>
      </c>
      <c r="E153" s="2" t="s">
        <v>70</v>
      </c>
      <c r="F153" s="2" t="s">
        <v>73</v>
      </c>
      <c r="G153" s="2" t="s">
        <v>10</v>
      </c>
      <c r="H153" s="2" t="s">
        <v>18</v>
      </c>
      <c r="I153" s="2" t="s">
        <v>106</v>
      </c>
      <c r="J153" s="2" t="s">
        <v>78</v>
      </c>
    </row>
    <row r="154" spans="1:10" ht="72" x14ac:dyDescent="0.3">
      <c r="A154" s="2"/>
      <c r="B154" s="21" t="s">
        <v>32</v>
      </c>
      <c r="C154" s="2" t="s">
        <v>64</v>
      </c>
      <c r="D154" s="15" t="s">
        <v>81</v>
      </c>
      <c r="E154" s="2" t="s">
        <v>16</v>
      </c>
      <c r="F154" s="2" t="s">
        <v>73</v>
      </c>
      <c r="G154" s="2" t="s">
        <v>19</v>
      </c>
      <c r="H154" s="2" t="s">
        <v>18</v>
      </c>
      <c r="I154" s="2" t="s">
        <v>5</v>
      </c>
      <c r="J154" s="2" t="s">
        <v>78</v>
      </c>
    </row>
    <row r="155" spans="1:10" ht="57.6" x14ac:dyDescent="0.3">
      <c r="A155" s="2"/>
      <c r="B155" s="21" t="s">
        <v>32</v>
      </c>
      <c r="C155" s="2" t="s">
        <v>65</v>
      </c>
      <c r="D155" s="15" t="s">
        <v>85</v>
      </c>
      <c r="E155" s="2" t="s">
        <v>70</v>
      </c>
      <c r="F155" s="2" t="s">
        <v>73</v>
      </c>
      <c r="G155" s="2" t="s">
        <v>10</v>
      </c>
      <c r="H155" s="2" t="s">
        <v>18</v>
      </c>
      <c r="I155" s="2" t="s">
        <v>105</v>
      </c>
      <c r="J155" s="2" t="s">
        <v>78</v>
      </c>
    </row>
    <row r="156" spans="1:10" ht="57.6" x14ac:dyDescent="0.3">
      <c r="A156" s="2"/>
      <c r="B156" s="21" t="s">
        <v>32</v>
      </c>
      <c r="C156" s="2" t="s">
        <v>65</v>
      </c>
      <c r="D156" s="15" t="s">
        <v>85</v>
      </c>
      <c r="E156" s="2" t="s">
        <v>70</v>
      </c>
      <c r="F156" s="2" t="s">
        <v>73</v>
      </c>
      <c r="G156" s="2" t="s">
        <v>10</v>
      </c>
      <c r="H156" s="2" t="s">
        <v>18</v>
      </c>
      <c r="I156" s="2" t="s">
        <v>5</v>
      </c>
      <c r="J156" s="2" t="s">
        <v>78</v>
      </c>
    </row>
    <row r="157" spans="1:10" ht="57.6" x14ac:dyDescent="0.3">
      <c r="A157" s="2"/>
      <c r="B157" s="21" t="s">
        <v>32</v>
      </c>
      <c r="C157" s="2" t="s">
        <v>65</v>
      </c>
      <c r="D157" s="15" t="s">
        <v>85</v>
      </c>
      <c r="E157" s="2" t="s">
        <v>70</v>
      </c>
      <c r="F157" s="2" t="s">
        <v>73</v>
      </c>
      <c r="G157" s="2" t="s">
        <v>10</v>
      </c>
      <c r="H157" s="2" t="s">
        <v>18</v>
      </c>
      <c r="I157" s="2" t="s">
        <v>106</v>
      </c>
      <c r="J157" s="2" t="s">
        <v>78</v>
      </c>
    </row>
    <row r="158" spans="1:10" ht="86.4" x14ac:dyDescent="0.3">
      <c r="A158" s="2"/>
      <c r="B158" s="21" t="s">
        <v>32</v>
      </c>
      <c r="C158" s="2" t="s">
        <v>66</v>
      </c>
      <c r="D158" s="15" t="s">
        <v>83</v>
      </c>
      <c r="E158" s="2" t="s">
        <v>70</v>
      </c>
      <c r="F158" s="2" t="s">
        <v>8</v>
      </c>
      <c r="G158" s="2" t="s">
        <v>19</v>
      </c>
      <c r="H158" s="2" t="s">
        <v>17</v>
      </c>
      <c r="I158" s="2" t="s">
        <v>105</v>
      </c>
      <c r="J158" s="2" t="s">
        <v>78</v>
      </c>
    </row>
    <row r="159" spans="1:10" ht="86.4" x14ac:dyDescent="0.3">
      <c r="A159" s="2"/>
      <c r="B159" s="21" t="s">
        <v>32</v>
      </c>
      <c r="C159" s="2" t="s">
        <v>66</v>
      </c>
      <c r="D159" s="15" t="s">
        <v>83</v>
      </c>
      <c r="E159" s="2" t="s">
        <v>70</v>
      </c>
      <c r="F159" s="2" t="s">
        <v>8</v>
      </c>
      <c r="G159" s="2" t="s">
        <v>19</v>
      </c>
      <c r="H159" s="2" t="s">
        <v>17</v>
      </c>
      <c r="I159" s="2" t="s">
        <v>5</v>
      </c>
      <c r="J159" s="2" t="s">
        <v>78</v>
      </c>
    </row>
    <row r="160" spans="1:10" ht="86.4" x14ac:dyDescent="0.3">
      <c r="A160" s="2"/>
      <c r="B160" s="21" t="s">
        <v>32</v>
      </c>
      <c r="C160" s="2" t="s">
        <v>66</v>
      </c>
      <c r="D160" s="15" t="s">
        <v>83</v>
      </c>
      <c r="E160" s="2" t="s">
        <v>70</v>
      </c>
      <c r="F160" s="2" t="s">
        <v>8</v>
      </c>
      <c r="G160" s="2" t="s">
        <v>19</v>
      </c>
      <c r="H160" s="2" t="s">
        <v>17</v>
      </c>
      <c r="I160" s="2" t="s">
        <v>106</v>
      </c>
      <c r="J160" s="2" t="s">
        <v>78</v>
      </c>
    </row>
    <row r="161" spans="1:10" ht="144" x14ac:dyDescent="0.3">
      <c r="A161" s="2"/>
      <c r="B161" s="21" t="s">
        <v>32</v>
      </c>
      <c r="C161" s="2" t="s">
        <v>67</v>
      </c>
      <c r="D161" s="15" t="s">
        <v>82</v>
      </c>
      <c r="E161" s="2" t="s">
        <v>70</v>
      </c>
      <c r="F161" s="2" t="s">
        <v>6</v>
      </c>
      <c r="G161" s="2" t="s">
        <v>10</v>
      </c>
      <c r="H161" s="2" t="s">
        <v>18</v>
      </c>
      <c r="I161" s="2" t="s">
        <v>5</v>
      </c>
      <c r="J161" s="2" t="s">
        <v>78</v>
      </c>
    </row>
    <row r="162" spans="1:10" ht="144" x14ac:dyDescent="0.3">
      <c r="A162" s="2"/>
      <c r="B162" s="21" t="s">
        <v>32</v>
      </c>
      <c r="C162" s="2" t="s">
        <v>67</v>
      </c>
      <c r="D162" s="15" t="s">
        <v>82</v>
      </c>
      <c r="E162" s="2" t="s">
        <v>70</v>
      </c>
      <c r="F162" s="2" t="s">
        <v>6</v>
      </c>
      <c r="G162" s="2" t="s">
        <v>19</v>
      </c>
      <c r="H162" s="2" t="s">
        <v>18</v>
      </c>
      <c r="I162" s="2" t="s">
        <v>5</v>
      </c>
      <c r="J162" s="2" t="s">
        <v>78</v>
      </c>
    </row>
    <row r="163" spans="1:10" ht="57.6" x14ac:dyDescent="0.3">
      <c r="A163" s="2"/>
      <c r="B163" s="21" t="s">
        <v>32</v>
      </c>
      <c r="C163" s="2" t="s">
        <v>68</v>
      </c>
      <c r="D163" s="15" t="s">
        <v>84</v>
      </c>
      <c r="E163" s="2" t="s">
        <v>15</v>
      </c>
      <c r="F163" s="2" t="s">
        <v>73</v>
      </c>
      <c r="G163" s="2" t="s">
        <v>19</v>
      </c>
      <c r="H163" s="2" t="s">
        <v>17</v>
      </c>
      <c r="I163" s="2" t="s">
        <v>5</v>
      </c>
      <c r="J163" s="2" t="s">
        <v>78</v>
      </c>
    </row>
    <row r="164" spans="1:10" ht="86.4" x14ac:dyDescent="0.3">
      <c r="A164" s="2"/>
      <c r="B164" s="21" t="s">
        <v>32</v>
      </c>
      <c r="C164" s="2" t="s">
        <v>87</v>
      </c>
      <c r="D164" s="15" t="s">
        <v>89</v>
      </c>
      <c r="E164" s="2" t="s">
        <v>70</v>
      </c>
      <c r="F164" s="2" t="s">
        <v>8</v>
      </c>
      <c r="G164" s="2" t="s">
        <v>10</v>
      </c>
      <c r="H164" s="2" t="s">
        <v>17</v>
      </c>
      <c r="I164" s="2" t="s">
        <v>105</v>
      </c>
      <c r="J164" s="2" t="s">
        <v>90</v>
      </c>
    </row>
    <row r="165" spans="1:10" ht="86.4" x14ac:dyDescent="0.3">
      <c r="A165" s="2"/>
      <c r="B165" s="21" t="s">
        <v>32</v>
      </c>
      <c r="C165" s="2" t="s">
        <v>87</v>
      </c>
      <c r="D165" s="15" t="s">
        <v>89</v>
      </c>
      <c r="E165" s="2" t="s">
        <v>70</v>
      </c>
      <c r="F165" s="2" t="s">
        <v>8</v>
      </c>
      <c r="G165" s="2" t="s">
        <v>10</v>
      </c>
      <c r="H165" s="2" t="s">
        <v>17</v>
      </c>
      <c r="I165" s="2" t="s">
        <v>5</v>
      </c>
      <c r="J165" s="2" t="s">
        <v>90</v>
      </c>
    </row>
    <row r="166" spans="1:10" ht="86.4" x14ac:dyDescent="0.3">
      <c r="A166" s="2"/>
      <c r="B166" s="21" t="s">
        <v>32</v>
      </c>
      <c r="C166" s="2" t="s">
        <v>87</v>
      </c>
      <c r="D166" s="15" t="s">
        <v>89</v>
      </c>
      <c r="E166" s="2" t="s">
        <v>70</v>
      </c>
      <c r="F166" s="2" t="s">
        <v>8</v>
      </c>
      <c r="G166" s="2" t="s">
        <v>10</v>
      </c>
      <c r="H166" s="2" t="s">
        <v>17</v>
      </c>
      <c r="I166" s="2" t="s">
        <v>106</v>
      </c>
      <c r="J166" s="2" t="s">
        <v>90</v>
      </c>
    </row>
    <row r="167" spans="1:10" ht="86.4" x14ac:dyDescent="0.3">
      <c r="A167" s="2"/>
      <c r="B167" s="21" t="s">
        <v>32</v>
      </c>
      <c r="C167" s="2" t="s">
        <v>87</v>
      </c>
      <c r="D167" s="15" t="s">
        <v>89</v>
      </c>
      <c r="E167" s="2" t="s">
        <v>70</v>
      </c>
      <c r="F167" s="2" t="s">
        <v>8</v>
      </c>
      <c r="G167" s="2" t="s">
        <v>19</v>
      </c>
      <c r="H167" s="2" t="s">
        <v>17</v>
      </c>
      <c r="I167" s="2" t="s">
        <v>105</v>
      </c>
      <c r="J167" s="2" t="s">
        <v>90</v>
      </c>
    </row>
    <row r="168" spans="1:10" ht="86.4" x14ac:dyDescent="0.3">
      <c r="A168" s="2"/>
      <c r="B168" s="21" t="s">
        <v>32</v>
      </c>
      <c r="C168" s="2" t="s">
        <v>87</v>
      </c>
      <c r="D168" s="15" t="s">
        <v>89</v>
      </c>
      <c r="E168" s="2" t="s">
        <v>70</v>
      </c>
      <c r="F168" s="2" t="s">
        <v>8</v>
      </c>
      <c r="G168" s="2" t="s">
        <v>19</v>
      </c>
      <c r="H168" s="2" t="s">
        <v>17</v>
      </c>
      <c r="I168" s="2" t="s">
        <v>5</v>
      </c>
      <c r="J168" s="2" t="s">
        <v>90</v>
      </c>
    </row>
    <row r="169" spans="1:10" ht="86.4" x14ac:dyDescent="0.3">
      <c r="A169" s="2"/>
      <c r="B169" s="21" t="s">
        <v>32</v>
      </c>
      <c r="C169" s="2" t="s">
        <v>87</v>
      </c>
      <c r="D169" s="15" t="s">
        <v>89</v>
      </c>
      <c r="E169" s="2" t="s">
        <v>70</v>
      </c>
      <c r="F169" s="2" t="s">
        <v>8</v>
      </c>
      <c r="G169" s="2" t="s">
        <v>19</v>
      </c>
      <c r="H169" s="2" t="s">
        <v>17</v>
      </c>
      <c r="I169" s="2" t="s">
        <v>106</v>
      </c>
      <c r="J169" s="2" t="s">
        <v>90</v>
      </c>
    </row>
    <row r="170" spans="1:10" ht="158.4" x14ac:dyDescent="0.3">
      <c r="A170" s="21"/>
      <c r="B170" s="21" t="s">
        <v>33</v>
      </c>
      <c r="C170" s="2" t="s">
        <v>59</v>
      </c>
      <c r="D170" s="15" t="s">
        <v>69</v>
      </c>
      <c r="E170" s="2" t="s">
        <v>70</v>
      </c>
      <c r="F170" s="2" t="s">
        <v>6</v>
      </c>
      <c r="G170" s="2" t="s">
        <v>10</v>
      </c>
      <c r="H170" s="2" t="s">
        <v>17</v>
      </c>
      <c r="I170" s="2" t="s">
        <v>5</v>
      </c>
      <c r="J170" s="2" t="s">
        <v>71</v>
      </c>
    </row>
    <row r="171" spans="1:10" ht="57.6" x14ac:dyDescent="0.3">
      <c r="A171" s="2"/>
      <c r="B171" s="21" t="s">
        <v>33</v>
      </c>
      <c r="C171" s="2" t="s">
        <v>60</v>
      </c>
      <c r="D171" s="15" t="s">
        <v>72</v>
      </c>
      <c r="E171" s="2" t="s">
        <v>16</v>
      </c>
      <c r="F171" s="2" t="s">
        <v>73</v>
      </c>
      <c r="G171" s="2" t="s">
        <v>10</v>
      </c>
      <c r="H171" s="2" t="s">
        <v>18</v>
      </c>
      <c r="I171" s="2" t="s">
        <v>5</v>
      </c>
      <c r="J171" s="2" t="s">
        <v>74</v>
      </c>
    </row>
    <row r="172" spans="1:10" ht="57.6" x14ac:dyDescent="0.3">
      <c r="A172" s="2"/>
      <c r="B172" s="21" t="s">
        <v>33</v>
      </c>
      <c r="C172" s="2" t="s">
        <v>60</v>
      </c>
      <c r="D172" s="15" t="s">
        <v>72</v>
      </c>
      <c r="E172" s="2" t="s">
        <v>16</v>
      </c>
      <c r="F172" s="2" t="s">
        <v>73</v>
      </c>
      <c r="G172" s="2" t="s">
        <v>10</v>
      </c>
      <c r="H172" s="2" t="s">
        <v>17</v>
      </c>
      <c r="I172" s="2" t="s">
        <v>5</v>
      </c>
      <c r="J172" s="2" t="s">
        <v>74</v>
      </c>
    </row>
    <row r="173" spans="1:10" ht="57.6" x14ac:dyDescent="0.3">
      <c r="A173" s="2"/>
      <c r="B173" s="21" t="s">
        <v>33</v>
      </c>
      <c r="C173" s="2" t="s">
        <v>60</v>
      </c>
      <c r="D173" s="15" t="s">
        <v>72</v>
      </c>
      <c r="E173" s="2" t="s">
        <v>16</v>
      </c>
      <c r="F173" s="2" t="s">
        <v>73</v>
      </c>
      <c r="G173" s="2" t="s">
        <v>19</v>
      </c>
      <c r="H173" s="2" t="s">
        <v>18</v>
      </c>
      <c r="I173" s="2" t="s">
        <v>5</v>
      </c>
      <c r="J173" s="2" t="s">
        <v>74</v>
      </c>
    </row>
    <row r="174" spans="1:10" ht="57.6" x14ac:dyDescent="0.3">
      <c r="A174" s="2"/>
      <c r="B174" s="21" t="s">
        <v>33</v>
      </c>
      <c r="C174" s="2" t="s">
        <v>60</v>
      </c>
      <c r="D174" s="15" t="s">
        <v>72</v>
      </c>
      <c r="E174" s="2" t="s">
        <v>16</v>
      </c>
      <c r="F174" s="2" t="s">
        <v>73</v>
      </c>
      <c r="G174" s="2" t="s">
        <v>19</v>
      </c>
      <c r="H174" s="2" t="s">
        <v>17</v>
      </c>
      <c r="I174" s="2" t="s">
        <v>5</v>
      </c>
      <c r="J174" s="2" t="s">
        <v>74</v>
      </c>
    </row>
    <row r="175" spans="1:10" ht="86.4" x14ac:dyDescent="0.3">
      <c r="A175" s="2"/>
      <c r="B175" s="21" t="s">
        <v>33</v>
      </c>
      <c r="C175" s="2" t="s">
        <v>61</v>
      </c>
      <c r="D175" s="15" t="s">
        <v>75</v>
      </c>
      <c r="E175" s="2" t="s">
        <v>76</v>
      </c>
      <c r="F175" s="2" t="s">
        <v>77</v>
      </c>
      <c r="G175" s="2" t="s">
        <v>19</v>
      </c>
      <c r="H175" s="2" t="s">
        <v>18</v>
      </c>
      <c r="I175" s="2" t="s">
        <v>105</v>
      </c>
      <c r="J175" s="2" t="s">
        <v>78</v>
      </c>
    </row>
    <row r="176" spans="1:10" ht="86.4" x14ac:dyDescent="0.3">
      <c r="A176" s="2"/>
      <c r="B176" s="21" t="s">
        <v>33</v>
      </c>
      <c r="C176" s="2" t="s">
        <v>61</v>
      </c>
      <c r="D176" s="15" t="s">
        <v>75</v>
      </c>
      <c r="E176" s="2" t="s">
        <v>76</v>
      </c>
      <c r="F176" s="2" t="s">
        <v>77</v>
      </c>
      <c r="G176" s="2" t="s">
        <v>19</v>
      </c>
      <c r="H176" s="2" t="s">
        <v>18</v>
      </c>
      <c r="I176" s="2" t="s">
        <v>5</v>
      </c>
      <c r="J176" s="2" t="s">
        <v>78</v>
      </c>
    </row>
    <row r="177" spans="1:10" ht="86.4" x14ac:dyDescent="0.3">
      <c r="A177" s="2"/>
      <c r="B177" s="21" t="s">
        <v>33</v>
      </c>
      <c r="C177" s="2" t="s">
        <v>61</v>
      </c>
      <c r="D177" s="15" t="s">
        <v>75</v>
      </c>
      <c r="E177" s="2" t="s">
        <v>76</v>
      </c>
      <c r="F177" s="2" t="s">
        <v>77</v>
      </c>
      <c r="G177" s="2" t="s">
        <v>19</v>
      </c>
      <c r="H177" s="2" t="s">
        <v>18</v>
      </c>
      <c r="I177" s="2" t="s">
        <v>106</v>
      </c>
      <c r="J177" s="2" t="s">
        <v>78</v>
      </c>
    </row>
    <row r="178" spans="1:10" ht="86.4" x14ac:dyDescent="0.3">
      <c r="A178" s="2"/>
      <c r="B178" s="21" t="s">
        <v>33</v>
      </c>
      <c r="C178" s="2" t="s">
        <v>62</v>
      </c>
      <c r="D178" s="15" t="s">
        <v>79</v>
      </c>
      <c r="E178" s="2" t="s">
        <v>70</v>
      </c>
      <c r="F178" s="2" t="s">
        <v>73</v>
      </c>
      <c r="G178" s="2" t="s">
        <v>10</v>
      </c>
      <c r="H178" s="2" t="s">
        <v>18</v>
      </c>
      <c r="I178" s="2" t="s">
        <v>5</v>
      </c>
      <c r="J178" s="2" t="s">
        <v>78</v>
      </c>
    </row>
    <row r="179" spans="1:10" ht="72" x14ac:dyDescent="0.3">
      <c r="A179" s="2"/>
      <c r="B179" s="21" t="s">
        <v>33</v>
      </c>
      <c r="C179" s="2" t="s">
        <v>63</v>
      </c>
      <c r="D179" s="15" t="s">
        <v>80</v>
      </c>
      <c r="E179" s="2" t="s">
        <v>70</v>
      </c>
      <c r="F179" s="2" t="s">
        <v>73</v>
      </c>
      <c r="G179" s="2" t="s">
        <v>10</v>
      </c>
      <c r="H179" s="2" t="s">
        <v>18</v>
      </c>
      <c r="I179" s="2" t="s">
        <v>105</v>
      </c>
      <c r="J179" s="2" t="s">
        <v>78</v>
      </c>
    </row>
    <row r="180" spans="1:10" ht="72" x14ac:dyDescent="0.3">
      <c r="A180" s="2"/>
      <c r="B180" s="21" t="s">
        <v>33</v>
      </c>
      <c r="C180" s="2" t="s">
        <v>63</v>
      </c>
      <c r="D180" s="15" t="s">
        <v>80</v>
      </c>
      <c r="E180" s="2" t="s">
        <v>70</v>
      </c>
      <c r="F180" s="2" t="s">
        <v>73</v>
      </c>
      <c r="G180" s="2" t="s">
        <v>10</v>
      </c>
      <c r="H180" s="2" t="s">
        <v>18</v>
      </c>
      <c r="I180" s="2" t="s">
        <v>5</v>
      </c>
      <c r="J180" s="2" t="s">
        <v>78</v>
      </c>
    </row>
    <row r="181" spans="1:10" ht="72" x14ac:dyDescent="0.3">
      <c r="A181" s="2"/>
      <c r="B181" s="21" t="s">
        <v>33</v>
      </c>
      <c r="C181" s="2" t="s">
        <v>63</v>
      </c>
      <c r="D181" s="15" t="s">
        <v>80</v>
      </c>
      <c r="E181" s="2" t="s">
        <v>70</v>
      </c>
      <c r="F181" s="2" t="s">
        <v>73</v>
      </c>
      <c r="G181" s="2" t="s">
        <v>10</v>
      </c>
      <c r="H181" s="2" t="s">
        <v>18</v>
      </c>
      <c r="I181" s="2" t="s">
        <v>106</v>
      </c>
      <c r="J181" s="2" t="s">
        <v>78</v>
      </c>
    </row>
    <row r="182" spans="1:10" ht="72" x14ac:dyDescent="0.3">
      <c r="A182" s="2"/>
      <c r="B182" s="21" t="s">
        <v>33</v>
      </c>
      <c r="C182" s="2" t="s">
        <v>64</v>
      </c>
      <c r="D182" s="15" t="s">
        <v>81</v>
      </c>
      <c r="E182" s="2" t="s">
        <v>16</v>
      </c>
      <c r="F182" s="2" t="s">
        <v>73</v>
      </c>
      <c r="G182" s="2" t="s">
        <v>19</v>
      </c>
      <c r="H182" s="2" t="s">
        <v>18</v>
      </c>
      <c r="I182" s="2" t="s">
        <v>5</v>
      </c>
      <c r="J182" s="2" t="s">
        <v>78</v>
      </c>
    </row>
    <row r="183" spans="1:10" ht="57.6" x14ac:dyDescent="0.3">
      <c r="A183" s="2"/>
      <c r="B183" s="21" t="s">
        <v>33</v>
      </c>
      <c r="C183" s="2" t="s">
        <v>65</v>
      </c>
      <c r="D183" s="15" t="s">
        <v>85</v>
      </c>
      <c r="E183" s="2" t="s">
        <v>70</v>
      </c>
      <c r="F183" s="2" t="s">
        <v>73</v>
      </c>
      <c r="G183" s="2" t="s">
        <v>10</v>
      </c>
      <c r="H183" s="2" t="s">
        <v>18</v>
      </c>
      <c r="I183" s="2" t="s">
        <v>105</v>
      </c>
      <c r="J183" s="2" t="s">
        <v>78</v>
      </c>
    </row>
    <row r="184" spans="1:10" ht="57.6" x14ac:dyDescent="0.3">
      <c r="A184" s="2"/>
      <c r="B184" s="21" t="s">
        <v>33</v>
      </c>
      <c r="C184" s="2" t="s">
        <v>65</v>
      </c>
      <c r="D184" s="15" t="s">
        <v>85</v>
      </c>
      <c r="E184" s="2" t="s">
        <v>70</v>
      </c>
      <c r="F184" s="2" t="s">
        <v>73</v>
      </c>
      <c r="G184" s="2" t="s">
        <v>10</v>
      </c>
      <c r="H184" s="2" t="s">
        <v>18</v>
      </c>
      <c r="I184" s="2" t="s">
        <v>5</v>
      </c>
      <c r="J184" s="2" t="s">
        <v>78</v>
      </c>
    </row>
    <row r="185" spans="1:10" ht="57.6" x14ac:dyDescent="0.3">
      <c r="A185" s="2"/>
      <c r="B185" s="21" t="s">
        <v>33</v>
      </c>
      <c r="C185" s="2" t="s">
        <v>65</v>
      </c>
      <c r="D185" s="15" t="s">
        <v>85</v>
      </c>
      <c r="E185" s="2" t="s">
        <v>70</v>
      </c>
      <c r="F185" s="2" t="s">
        <v>73</v>
      </c>
      <c r="G185" s="2" t="s">
        <v>10</v>
      </c>
      <c r="H185" s="2" t="s">
        <v>18</v>
      </c>
      <c r="I185" s="2" t="s">
        <v>106</v>
      </c>
      <c r="J185" s="2" t="s">
        <v>78</v>
      </c>
    </row>
    <row r="186" spans="1:10" ht="86.4" x14ac:dyDescent="0.3">
      <c r="A186" s="2"/>
      <c r="B186" s="21" t="s">
        <v>33</v>
      </c>
      <c r="C186" s="2" t="s">
        <v>66</v>
      </c>
      <c r="D186" s="15" t="s">
        <v>83</v>
      </c>
      <c r="E186" s="2" t="s">
        <v>70</v>
      </c>
      <c r="F186" s="2" t="s">
        <v>8</v>
      </c>
      <c r="G186" s="2" t="s">
        <v>19</v>
      </c>
      <c r="H186" s="2" t="s">
        <v>17</v>
      </c>
      <c r="I186" s="2" t="s">
        <v>105</v>
      </c>
      <c r="J186" s="2" t="s">
        <v>78</v>
      </c>
    </row>
    <row r="187" spans="1:10" ht="86.4" x14ac:dyDescent="0.3">
      <c r="A187" s="2"/>
      <c r="B187" s="21" t="s">
        <v>33</v>
      </c>
      <c r="C187" s="2" t="s">
        <v>66</v>
      </c>
      <c r="D187" s="15" t="s">
        <v>83</v>
      </c>
      <c r="E187" s="2" t="s">
        <v>70</v>
      </c>
      <c r="F187" s="2" t="s">
        <v>8</v>
      </c>
      <c r="G187" s="2" t="s">
        <v>19</v>
      </c>
      <c r="H187" s="2" t="s">
        <v>17</v>
      </c>
      <c r="I187" s="2" t="s">
        <v>5</v>
      </c>
      <c r="J187" s="2" t="s">
        <v>78</v>
      </c>
    </row>
    <row r="188" spans="1:10" ht="86.4" x14ac:dyDescent="0.3">
      <c r="A188" s="2"/>
      <c r="B188" s="21" t="s">
        <v>33</v>
      </c>
      <c r="C188" s="2" t="s">
        <v>66</v>
      </c>
      <c r="D188" s="15" t="s">
        <v>83</v>
      </c>
      <c r="E188" s="2" t="s">
        <v>70</v>
      </c>
      <c r="F188" s="2" t="s">
        <v>8</v>
      </c>
      <c r="G188" s="2" t="s">
        <v>19</v>
      </c>
      <c r="H188" s="2" t="s">
        <v>17</v>
      </c>
      <c r="I188" s="2" t="s">
        <v>106</v>
      </c>
      <c r="J188" s="2" t="s">
        <v>78</v>
      </c>
    </row>
    <row r="189" spans="1:10" ht="144" x14ac:dyDescent="0.3">
      <c r="A189" s="2"/>
      <c r="B189" s="21" t="s">
        <v>33</v>
      </c>
      <c r="C189" s="2" t="s">
        <v>67</v>
      </c>
      <c r="D189" s="15" t="s">
        <v>82</v>
      </c>
      <c r="E189" s="2" t="s">
        <v>70</v>
      </c>
      <c r="F189" s="2" t="s">
        <v>6</v>
      </c>
      <c r="G189" s="2" t="s">
        <v>10</v>
      </c>
      <c r="H189" s="2" t="s">
        <v>18</v>
      </c>
      <c r="I189" s="2" t="s">
        <v>5</v>
      </c>
      <c r="J189" s="2" t="s">
        <v>78</v>
      </c>
    </row>
    <row r="190" spans="1:10" ht="144" x14ac:dyDescent="0.3">
      <c r="A190" s="2"/>
      <c r="B190" s="21" t="s">
        <v>33</v>
      </c>
      <c r="C190" s="2" t="s">
        <v>67</v>
      </c>
      <c r="D190" s="15" t="s">
        <v>82</v>
      </c>
      <c r="E190" s="2" t="s">
        <v>70</v>
      </c>
      <c r="F190" s="2" t="s">
        <v>6</v>
      </c>
      <c r="G190" s="2" t="s">
        <v>19</v>
      </c>
      <c r="H190" s="2" t="s">
        <v>18</v>
      </c>
      <c r="I190" s="2" t="s">
        <v>5</v>
      </c>
      <c r="J190" s="2" t="s">
        <v>78</v>
      </c>
    </row>
    <row r="191" spans="1:10" ht="57.6" x14ac:dyDescent="0.3">
      <c r="A191" s="2"/>
      <c r="B191" s="21" t="s">
        <v>33</v>
      </c>
      <c r="C191" s="2" t="s">
        <v>68</v>
      </c>
      <c r="D191" s="15" t="s">
        <v>84</v>
      </c>
      <c r="E191" s="2" t="s">
        <v>15</v>
      </c>
      <c r="F191" s="2" t="s">
        <v>73</v>
      </c>
      <c r="G191" s="2" t="s">
        <v>19</v>
      </c>
      <c r="H191" s="2" t="s">
        <v>17</v>
      </c>
      <c r="I191" s="2" t="s">
        <v>5</v>
      </c>
      <c r="J191" s="2" t="s">
        <v>78</v>
      </c>
    </row>
    <row r="192" spans="1:10" ht="86.4" x14ac:dyDescent="0.3">
      <c r="A192" s="2"/>
      <c r="B192" s="21" t="s">
        <v>33</v>
      </c>
      <c r="C192" s="2" t="s">
        <v>87</v>
      </c>
      <c r="D192" s="15" t="s">
        <v>89</v>
      </c>
      <c r="E192" s="2" t="s">
        <v>70</v>
      </c>
      <c r="F192" s="2" t="s">
        <v>8</v>
      </c>
      <c r="G192" s="2" t="s">
        <v>10</v>
      </c>
      <c r="H192" s="2" t="s">
        <v>17</v>
      </c>
      <c r="I192" s="2" t="s">
        <v>105</v>
      </c>
      <c r="J192" s="2" t="s">
        <v>90</v>
      </c>
    </row>
    <row r="193" spans="1:10" ht="86.4" x14ac:dyDescent="0.3">
      <c r="A193" s="2"/>
      <c r="B193" s="21" t="s">
        <v>33</v>
      </c>
      <c r="C193" s="2" t="s">
        <v>87</v>
      </c>
      <c r="D193" s="15" t="s">
        <v>89</v>
      </c>
      <c r="E193" s="2" t="s">
        <v>70</v>
      </c>
      <c r="F193" s="2" t="s">
        <v>8</v>
      </c>
      <c r="G193" s="2" t="s">
        <v>10</v>
      </c>
      <c r="H193" s="2" t="s">
        <v>17</v>
      </c>
      <c r="I193" s="2" t="s">
        <v>5</v>
      </c>
      <c r="J193" s="2" t="s">
        <v>90</v>
      </c>
    </row>
    <row r="194" spans="1:10" ht="86.4" x14ac:dyDescent="0.3">
      <c r="A194" s="2"/>
      <c r="B194" s="21" t="s">
        <v>33</v>
      </c>
      <c r="C194" s="2" t="s">
        <v>87</v>
      </c>
      <c r="D194" s="15" t="s">
        <v>89</v>
      </c>
      <c r="E194" s="2" t="s">
        <v>70</v>
      </c>
      <c r="F194" s="2" t="s">
        <v>8</v>
      </c>
      <c r="G194" s="2" t="s">
        <v>10</v>
      </c>
      <c r="H194" s="2" t="s">
        <v>17</v>
      </c>
      <c r="I194" s="2" t="s">
        <v>106</v>
      </c>
      <c r="J194" s="2" t="s">
        <v>90</v>
      </c>
    </row>
    <row r="195" spans="1:10" ht="86.4" x14ac:dyDescent="0.3">
      <c r="A195" s="2"/>
      <c r="B195" s="21" t="s">
        <v>33</v>
      </c>
      <c r="C195" s="2" t="s">
        <v>87</v>
      </c>
      <c r="D195" s="15" t="s">
        <v>89</v>
      </c>
      <c r="E195" s="2" t="s">
        <v>70</v>
      </c>
      <c r="F195" s="2" t="s">
        <v>8</v>
      </c>
      <c r="G195" s="2" t="s">
        <v>19</v>
      </c>
      <c r="H195" s="2" t="s">
        <v>17</v>
      </c>
      <c r="I195" s="2" t="s">
        <v>105</v>
      </c>
      <c r="J195" s="2" t="s">
        <v>90</v>
      </c>
    </row>
    <row r="196" spans="1:10" ht="86.4" x14ac:dyDescent="0.3">
      <c r="A196" s="2"/>
      <c r="B196" s="21" t="s">
        <v>33</v>
      </c>
      <c r="C196" s="2" t="s">
        <v>87</v>
      </c>
      <c r="D196" s="15" t="s">
        <v>89</v>
      </c>
      <c r="E196" s="2" t="s">
        <v>70</v>
      </c>
      <c r="F196" s="2" t="s">
        <v>8</v>
      </c>
      <c r="G196" s="2" t="s">
        <v>19</v>
      </c>
      <c r="H196" s="2" t="s">
        <v>17</v>
      </c>
      <c r="I196" s="2" t="s">
        <v>5</v>
      </c>
      <c r="J196" s="2" t="s">
        <v>90</v>
      </c>
    </row>
    <row r="197" spans="1:10" ht="86.4" x14ac:dyDescent="0.3">
      <c r="A197" s="2"/>
      <c r="B197" s="21" t="s">
        <v>33</v>
      </c>
      <c r="C197" s="2" t="s">
        <v>87</v>
      </c>
      <c r="D197" s="15" t="s">
        <v>89</v>
      </c>
      <c r="E197" s="2" t="s">
        <v>70</v>
      </c>
      <c r="F197" s="2" t="s">
        <v>8</v>
      </c>
      <c r="G197" s="2" t="s">
        <v>19</v>
      </c>
      <c r="H197" s="2" t="s">
        <v>17</v>
      </c>
      <c r="I197" s="2" t="s">
        <v>106</v>
      </c>
      <c r="J197" s="2" t="s">
        <v>90</v>
      </c>
    </row>
    <row r="198" spans="1:10" ht="158.4" x14ac:dyDescent="0.3">
      <c r="A198" s="21"/>
      <c r="B198" s="21" t="s">
        <v>34</v>
      </c>
      <c r="C198" s="2" t="s">
        <v>59</v>
      </c>
      <c r="D198" s="15" t="s">
        <v>69</v>
      </c>
      <c r="E198" s="2" t="s">
        <v>70</v>
      </c>
      <c r="F198" s="2" t="s">
        <v>6</v>
      </c>
      <c r="G198" s="2" t="s">
        <v>10</v>
      </c>
      <c r="H198" s="2" t="s">
        <v>17</v>
      </c>
      <c r="I198" s="2" t="s">
        <v>5</v>
      </c>
      <c r="J198" s="2" t="s">
        <v>71</v>
      </c>
    </row>
    <row r="199" spans="1:10" ht="57.6" x14ac:dyDescent="0.3">
      <c r="A199" s="2"/>
      <c r="B199" s="21" t="s">
        <v>34</v>
      </c>
      <c r="C199" s="2" t="s">
        <v>60</v>
      </c>
      <c r="D199" s="15" t="s">
        <v>72</v>
      </c>
      <c r="E199" s="2" t="s">
        <v>16</v>
      </c>
      <c r="F199" s="2" t="s">
        <v>73</v>
      </c>
      <c r="G199" s="2" t="s">
        <v>10</v>
      </c>
      <c r="H199" s="2" t="s">
        <v>18</v>
      </c>
      <c r="I199" s="2" t="s">
        <v>5</v>
      </c>
      <c r="J199" s="2" t="s">
        <v>74</v>
      </c>
    </row>
    <row r="200" spans="1:10" ht="57.6" x14ac:dyDescent="0.3">
      <c r="A200" s="2"/>
      <c r="B200" s="21" t="s">
        <v>34</v>
      </c>
      <c r="C200" s="2" t="s">
        <v>60</v>
      </c>
      <c r="D200" s="15" t="s">
        <v>72</v>
      </c>
      <c r="E200" s="2" t="s">
        <v>16</v>
      </c>
      <c r="F200" s="2" t="s">
        <v>73</v>
      </c>
      <c r="G200" s="2" t="s">
        <v>10</v>
      </c>
      <c r="H200" s="2" t="s">
        <v>17</v>
      </c>
      <c r="I200" s="2" t="s">
        <v>5</v>
      </c>
      <c r="J200" s="2" t="s">
        <v>74</v>
      </c>
    </row>
    <row r="201" spans="1:10" ht="57.6" x14ac:dyDescent="0.3">
      <c r="A201" s="2"/>
      <c r="B201" s="21" t="s">
        <v>34</v>
      </c>
      <c r="C201" s="2" t="s">
        <v>60</v>
      </c>
      <c r="D201" s="15" t="s">
        <v>72</v>
      </c>
      <c r="E201" s="2" t="s">
        <v>16</v>
      </c>
      <c r="F201" s="2" t="s">
        <v>73</v>
      </c>
      <c r="G201" s="2" t="s">
        <v>19</v>
      </c>
      <c r="H201" s="2" t="s">
        <v>18</v>
      </c>
      <c r="I201" s="2" t="s">
        <v>5</v>
      </c>
      <c r="J201" s="2" t="s">
        <v>74</v>
      </c>
    </row>
    <row r="202" spans="1:10" ht="57.6" x14ac:dyDescent="0.3">
      <c r="A202" s="2"/>
      <c r="B202" s="21" t="s">
        <v>34</v>
      </c>
      <c r="C202" s="2" t="s">
        <v>60</v>
      </c>
      <c r="D202" s="15" t="s">
        <v>72</v>
      </c>
      <c r="E202" s="2" t="s">
        <v>16</v>
      </c>
      <c r="F202" s="2" t="s">
        <v>73</v>
      </c>
      <c r="G202" s="2" t="s">
        <v>19</v>
      </c>
      <c r="H202" s="2" t="s">
        <v>17</v>
      </c>
      <c r="I202" s="2" t="s">
        <v>5</v>
      </c>
      <c r="J202" s="2" t="s">
        <v>74</v>
      </c>
    </row>
    <row r="203" spans="1:10" ht="86.4" x14ac:dyDescent="0.3">
      <c r="A203" s="2"/>
      <c r="B203" s="21" t="s">
        <v>34</v>
      </c>
      <c r="C203" s="2" t="s">
        <v>61</v>
      </c>
      <c r="D203" s="15" t="s">
        <v>75</v>
      </c>
      <c r="E203" s="2" t="s">
        <v>76</v>
      </c>
      <c r="F203" s="2" t="s">
        <v>77</v>
      </c>
      <c r="G203" s="2" t="s">
        <v>19</v>
      </c>
      <c r="H203" s="2" t="s">
        <v>18</v>
      </c>
      <c r="I203" s="2" t="s">
        <v>105</v>
      </c>
      <c r="J203" s="2" t="s">
        <v>78</v>
      </c>
    </row>
    <row r="204" spans="1:10" ht="86.4" x14ac:dyDescent="0.3">
      <c r="A204" s="2"/>
      <c r="B204" s="21" t="s">
        <v>34</v>
      </c>
      <c r="C204" s="2" t="s">
        <v>61</v>
      </c>
      <c r="D204" s="15" t="s">
        <v>75</v>
      </c>
      <c r="E204" s="2" t="s">
        <v>76</v>
      </c>
      <c r="F204" s="2" t="s">
        <v>77</v>
      </c>
      <c r="G204" s="2" t="s">
        <v>19</v>
      </c>
      <c r="H204" s="2" t="s">
        <v>18</v>
      </c>
      <c r="I204" s="2" t="s">
        <v>5</v>
      </c>
      <c r="J204" s="2" t="s">
        <v>78</v>
      </c>
    </row>
    <row r="205" spans="1:10" ht="86.4" x14ac:dyDescent="0.3">
      <c r="A205" s="2"/>
      <c r="B205" s="21" t="s">
        <v>34</v>
      </c>
      <c r="C205" s="2" t="s">
        <v>61</v>
      </c>
      <c r="D205" s="15" t="s">
        <v>75</v>
      </c>
      <c r="E205" s="2" t="s">
        <v>76</v>
      </c>
      <c r="F205" s="2" t="s">
        <v>77</v>
      </c>
      <c r="G205" s="2" t="s">
        <v>19</v>
      </c>
      <c r="H205" s="2" t="s">
        <v>18</v>
      </c>
      <c r="I205" s="2" t="s">
        <v>106</v>
      </c>
      <c r="J205" s="2" t="s">
        <v>78</v>
      </c>
    </row>
    <row r="206" spans="1:10" ht="86.4" x14ac:dyDescent="0.3">
      <c r="A206" s="2"/>
      <c r="B206" s="21" t="s">
        <v>34</v>
      </c>
      <c r="C206" s="2" t="s">
        <v>62</v>
      </c>
      <c r="D206" s="15" t="s">
        <v>79</v>
      </c>
      <c r="E206" s="2" t="s">
        <v>70</v>
      </c>
      <c r="F206" s="2" t="s">
        <v>73</v>
      </c>
      <c r="G206" s="2" t="s">
        <v>10</v>
      </c>
      <c r="H206" s="2" t="s">
        <v>18</v>
      </c>
      <c r="I206" s="2" t="s">
        <v>5</v>
      </c>
      <c r="J206" s="2" t="s">
        <v>78</v>
      </c>
    </row>
    <row r="207" spans="1:10" ht="72" x14ac:dyDescent="0.3">
      <c r="A207" s="2"/>
      <c r="B207" s="21" t="s">
        <v>34</v>
      </c>
      <c r="C207" s="2" t="s">
        <v>63</v>
      </c>
      <c r="D207" s="15" t="s">
        <v>80</v>
      </c>
      <c r="E207" s="2" t="s">
        <v>70</v>
      </c>
      <c r="F207" s="2" t="s">
        <v>73</v>
      </c>
      <c r="G207" s="2" t="s">
        <v>10</v>
      </c>
      <c r="H207" s="2" t="s">
        <v>18</v>
      </c>
      <c r="I207" s="2" t="s">
        <v>105</v>
      </c>
      <c r="J207" s="2" t="s">
        <v>78</v>
      </c>
    </row>
    <row r="208" spans="1:10" ht="72" x14ac:dyDescent="0.3">
      <c r="A208" s="2"/>
      <c r="B208" s="21" t="s">
        <v>34</v>
      </c>
      <c r="C208" s="2" t="s">
        <v>63</v>
      </c>
      <c r="D208" s="15" t="s">
        <v>80</v>
      </c>
      <c r="E208" s="2" t="s">
        <v>70</v>
      </c>
      <c r="F208" s="2" t="s">
        <v>73</v>
      </c>
      <c r="G208" s="2" t="s">
        <v>10</v>
      </c>
      <c r="H208" s="2" t="s">
        <v>18</v>
      </c>
      <c r="I208" s="2" t="s">
        <v>5</v>
      </c>
      <c r="J208" s="2" t="s">
        <v>78</v>
      </c>
    </row>
    <row r="209" spans="1:10" ht="72" x14ac:dyDescent="0.3">
      <c r="A209" s="2"/>
      <c r="B209" s="21" t="s">
        <v>34</v>
      </c>
      <c r="C209" s="2" t="s">
        <v>63</v>
      </c>
      <c r="D209" s="15" t="s">
        <v>80</v>
      </c>
      <c r="E209" s="2" t="s">
        <v>70</v>
      </c>
      <c r="F209" s="2" t="s">
        <v>73</v>
      </c>
      <c r="G209" s="2" t="s">
        <v>10</v>
      </c>
      <c r="H209" s="2" t="s">
        <v>18</v>
      </c>
      <c r="I209" s="2" t="s">
        <v>106</v>
      </c>
      <c r="J209" s="2" t="s">
        <v>78</v>
      </c>
    </row>
    <row r="210" spans="1:10" ht="72" x14ac:dyDescent="0.3">
      <c r="A210" s="2"/>
      <c r="B210" s="21" t="s">
        <v>34</v>
      </c>
      <c r="C210" s="2" t="s">
        <v>64</v>
      </c>
      <c r="D210" s="15" t="s">
        <v>81</v>
      </c>
      <c r="E210" s="2" t="s">
        <v>16</v>
      </c>
      <c r="F210" s="2" t="s">
        <v>73</v>
      </c>
      <c r="G210" s="2" t="s">
        <v>19</v>
      </c>
      <c r="H210" s="2" t="s">
        <v>18</v>
      </c>
      <c r="I210" s="2" t="s">
        <v>5</v>
      </c>
      <c r="J210" s="2" t="s">
        <v>78</v>
      </c>
    </row>
    <row r="211" spans="1:10" ht="57.6" x14ac:dyDescent="0.3">
      <c r="A211" s="2"/>
      <c r="B211" s="21" t="s">
        <v>34</v>
      </c>
      <c r="C211" s="2" t="s">
        <v>65</v>
      </c>
      <c r="D211" s="15" t="s">
        <v>85</v>
      </c>
      <c r="E211" s="2" t="s">
        <v>70</v>
      </c>
      <c r="F211" s="2" t="s">
        <v>73</v>
      </c>
      <c r="G211" s="2" t="s">
        <v>10</v>
      </c>
      <c r="H211" s="2" t="s">
        <v>18</v>
      </c>
      <c r="I211" s="2" t="s">
        <v>105</v>
      </c>
      <c r="J211" s="2" t="s">
        <v>78</v>
      </c>
    </row>
    <row r="212" spans="1:10" ht="57.6" x14ac:dyDescent="0.3">
      <c r="A212" s="2"/>
      <c r="B212" s="21" t="s">
        <v>34</v>
      </c>
      <c r="C212" s="2" t="s">
        <v>65</v>
      </c>
      <c r="D212" s="15" t="s">
        <v>85</v>
      </c>
      <c r="E212" s="2" t="s">
        <v>70</v>
      </c>
      <c r="F212" s="2" t="s">
        <v>73</v>
      </c>
      <c r="G212" s="2" t="s">
        <v>10</v>
      </c>
      <c r="H212" s="2" t="s">
        <v>18</v>
      </c>
      <c r="I212" s="2" t="s">
        <v>5</v>
      </c>
      <c r="J212" s="2" t="s">
        <v>78</v>
      </c>
    </row>
    <row r="213" spans="1:10" ht="57.6" x14ac:dyDescent="0.3">
      <c r="A213" s="2"/>
      <c r="B213" s="21" t="s">
        <v>34</v>
      </c>
      <c r="C213" s="2" t="s">
        <v>65</v>
      </c>
      <c r="D213" s="15" t="s">
        <v>85</v>
      </c>
      <c r="E213" s="2" t="s">
        <v>70</v>
      </c>
      <c r="F213" s="2" t="s">
        <v>73</v>
      </c>
      <c r="G213" s="2" t="s">
        <v>10</v>
      </c>
      <c r="H213" s="2" t="s">
        <v>18</v>
      </c>
      <c r="I213" s="2" t="s">
        <v>106</v>
      </c>
      <c r="J213" s="2" t="s">
        <v>78</v>
      </c>
    </row>
    <row r="214" spans="1:10" ht="86.4" x14ac:dyDescent="0.3">
      <c r="A214" s="2"/>
      <c r="B214" s="21" t="s">
        <v>34</v>
      </c>
      <c r="C214" s="2" t="s">
        <v>66</v>
      </c>
      <c r="D214" s="15" t="s">
        <v>83</v>
      </c>
      <c r="E214" s="2" t="s">
        <v>70</v>
      </c>
      <c r="F214" s="2" t="s">
        <v>8</v>
      </c>
      <c r="G214" s="2" t="s">
        <v>19</v>
      </c>
      <c r="H214" s="2" t="s">
        <v>17</v>
      </c>
      <c r="I214" s="2" t="s">
        <v>105</v>
      </c>
      <c r="J214" s="2" t="s">
        <v>78</v>
      </c>
    </row>
    <row r="215" spans="1:10" ht="86.4" x14ac:dyDescent="0.3">
      <c r="A215" s="2"/>
      <c r="B215" s="21" t="s">
        <v>34</v>
      </c>
      <c r="C215" s="2" t="s">
        <v>66</v>
      </c>
      <c r="D215" s="15" t="s">
        <v>83</v>
      </c>
      <c r="E215" s="2" t="s">
        <v>70</v>
      </c>
      <c r="F215" s="2" t="s">
        <v>8</v>
      </c>
      <c r="G215" s="2" t="s">
        <v>19</v>
      </c>
      <c r="H215" s="2" t="s">
        <v>17</v>
      </c>
      <c r="I215" s="2" t="s">
        <v>5</v>
      </c>
      <c r="J215" s="2" t="s">
        <v>78</v>
      </c>
    </row>
    <row r="216" spans="1:10" ht="86.4" x14ac:dyDescent="0.3">
      <c r="A216" s="2"/>
      <c r="B216" s="21" t="s">
        <v>34</v>
      </c>
      <c r="C216" s="2" t="s">
        <v>66</v>
      </c>
      <c r="D216" s="15" t="s">
        <v>83</v>
      </c>
      <c r="E216" s="2" t="s">
        <v>70</v>
      </c>
      <c r="F216" s="2" t="s">
        <v>8</v>
      </c>
      <c r="G216" s="2" t="s">
        <v>19</v>
      </c>
      <c r="H216" s="2" t="s">
        <v>17</v>
      </c>
      <c r="I216" s="2" t="s">
        <v>106</v>
      </c>
      <c r="J216" s="2" t="s">
        <v>78</v>
      </c>
    </row>
    <row r="217" spans="1:10" ht="144" x14ac:dyDescent="0.3">
      <c r="A217" s="2"/>
      <c r="B217" s="21" t="s">
        <v>34</v>
      </c>
      <c r="C217" s="2" t="s">
        <v>67</v>
      </c>
      <c r="D217" s="15" t="s">
        <v>82</v>
      </c>
      <c r="E217" s="2" t="s">
        <v>70</v>
      </c>
      <c r="F217" s="2" t="s">
        <v>6</v>
      </c>
      <c r="G217" s="2" t="s">
        <v>10</v>
      </c>
      <c r="H217" s="2" t="s">
        <v>18</v>
      </c>
      <c r="I217" s="2" t="s">
        <v>5</v>
      </c>
      <c r="J217" s="2" t="s">
        <v>78</v>
      </c>
    </row>
    <row r="218" spans="1:10" ht="144" x14ac:dyDescent="0.3">
      <c r="A218" s="2"/>
      <c r="B218" s="21" t="s">
        <v>34</v>
      </c>
      <c r="C218" s="2" t="s">
        <v>67</v>
      </c>
      <c r="D218" s="15" t="s">
        <v>82</v>
      </c>
      <c r="E218" s="2" t="s">
        <v>70</v>
      </c>
      <c r="F218" s="2" t="s">
        <v>6</v>
      </c>
      <c r="G218" s="2" t="s">
        <v>19</v>
      </c>
      <c r="H218" s="2" t="s">
        <v>18</v>
      </c>
      <c r="I218" s="2" t="s">
        <v>5</v>
      </c>
      <c r="J218" s="2" t="s">
        <v>78</v>
      </c>
    </row>
    <row r="219" spans="1:10" ht="57.6" x14ac:dyDescent="0.3">
      <c r="A219" s="2"/>
      <c r="B219" s="21" t="s">
        <v>34</v>
      </c>
      <c r="C219" s="2" t="s">
        <v>68</v>
      </c>
      <c r="D219" s="15" t="s">
        <v>84</v>
      </c>
      <c r="E219" s="2" t="s">
        <v>15</v>
      </c>
      <c r="F219" s="2" t="s">
        <v>73</v>
      </c>
      <c r="G219" s="2" t="s">
        <v>19</v>
      </c>
      <c r="H219" s="2" t="s">
        <v>17</v>
      </c>
      <c r="I219" s="2" t="s">
        <v>5</v>
      </c>
      <c r="J219" s="2" t="s">
        <v>78</v>
      </c>
    </row>
    <row r="220" spans="1:10" ht="86.4" x14ac:dyDescent="0.3">
      <c r="A220" s="2"/>
      <c r="B220" s="21" t="s">
        <v>34</v>
      </c>
      <c r="C220" s="2" t="s">
        <v>87</v>
      </c>
      <c r="D220" s="15" t="s">
        <v>89</v>
      </c>
      <c r="E220" s="2" t="s">
        <v>70</v>
      </c>
      <c r="F220" s="2" t="s">
        <v>8</v>
      </c>
      <c r="G220" s="2" t="s">
        <v>10</v>
      </c>
      <c r="H220" s="2" t="s">
        <v>17</v>
      </c>
      <c r="I220" s="2" t="s">
        <v>105</v>
      </c>
      <c r="J220" s="2" t="s">
        <v>90</v>
      </c>
    </row>
    <row r="221" spans="1:10" ht="86.4" x14ac:dyDescent="0.3">
      <c r="A221" s="2"/>
      <c r="B221" s="21" t="s">
        <v>34</v>
      </c>
      <c r="C221" s="2" t="s">
        <v>87</v>
      </c>
      <c r="D221" s="15" t="s">
        <v>89</v>
      </c>
      <c r="E221" s="2" t="s">
        <v>70</v>
      </c>
      <c r="F221" s="2" t="s">
        <v>8</v>
      </c>
      <c r="G221" s="2" t="s">
        <v>10</v>
      </c>
      <c r="H221" s="2" t="s">
        <v>17</v>
      </c>
      <c r="I221" s="2" t="s">
        <v>5</v>
      </c>
      <c r="J221" s="2" t="s">
        <v>90</v>
      </c>
    </row>
    <row r="222" spans="1:10" ht="86.4" x14ac:dyDescent="0.3">
      <c r="A222" s="2"/>
      <c r="B222" s="21" t="s">
        <v>34</v>
      </c>
      <c r="C222" s="2" t="s">
        <v>87</v>
      </c>
      <c r="D222" s="15" t="s">
        <v>89</v>
      </c>
      <c r="E222" s="2" t="s">
        <v>70</v>
      </c>
      <c r="F222" s="2" t="s">
        <v>8</v>
      </c>
      <c r="G222" s="2" t="s">
        <v>10</v>
      </c>
      <c r="H222" s="2" t="s">
        <v>17</v>
      </c>
      <c r="I222" s="2" t="s">
        <v>106</v>
      </c>
      <c r="J222" s="2" t="s">
        <v>90</v>
      </c>
    </row>
    <row r="223" spans="1:10" ht="86.4" x14ac:dyDescent="0.3">
      <c r="A223" s="2"/>
      <c r="B223" s="21" t="s">
        <v>34</v>
      </c>
      <c r="C223" s="2" t="s">
        <v>87</v>
      </c>
      <c r="D223" s="15" t="s">
        <v>89</v>
      </c>
      <c r="E223" s="2" t="s">
        <v>70</v>
      </c>
      <c r="F223" s="2" t="s">
        <v>8</v>
      </c>
      <c r="G223" s="2" t="s">
        <v>19</v>
      </c>
      <c r="H223" s="2" t="s">
        <v>17</v>
      </c>
      <c r="I223" s="2" t="s">
        <v>105</v>
      </c>
      <c r="J223" s="2" t="s">
        <v>90</v>
      </c>
    </row>
    <row r="224" spans="1:10" ht="86.4" x14ac:dyDescent="0.3">
      <c r="A224" s="2"/>
      <c r="B224" s="21" t="s">
        <v>34</v>
      </c>
      <c r="C224" s="2" t="s">
        <v>87</v>
      </c>
      <c r="D224" s="15" t="s">
        <v>89</v>
      </c>
      <c r="E224" s="2" t="s">
        <v>70</v>
      </c>
      <c r="F224" s="2" t="s">
        <v>8</v>
      </c>
      <c r="G224" s="2" t="s">
        <v>19</v>
      </c>
      <c r="H224" s="2" t="s">
        <v>17</v>
      </c>
      <c r="I224" s="2" t="s">
        <v>5</v>
      </c>
      <c r="J224" s="2" t="s">
        <v>90</v>
      </c>
    </row>
    <row r="225" spans="1:10" ht="86.4" x14ac:dyDescent="0.3">
      <c r="A225" s="2"/>
      <c r="B225" s="21" t="s">
        <v>34</v>
      </c>
      <c r="C225" s="2" t="s">
        <v>87</v>
      </c>
      <c r="D225" s="15" t="s">
        <v>89</v>
      </c>
      <c r="E225" s="2" t="s">
        <v>70</v>
      </c>
      <c r="F225" s="2" t="s">
        <v>8</v>
      </c>
      <c r="G225" s="2" t="s">
        <v>19</v>
      </c>
      <c r="H225" s="2" t="s">
        <v>17</v>
      </c>
      <c r="I225" s="2" t="s">
        <v>106</v>
      </c>
      <c r="J225" s="2" t="s">
        <v>90</v>
      </c>
    </row>
    <row r="226" spans="1:10" ht="158.4" x14ac:dyDescent="0.3">
      <c r="A226" s="21"/>
      <c r="B226" s="21" t="s">
        <v>35</v>
      </c>
      <c r="C226" s="2" t="s">
        <v>59</v>
      </c>
      <c r="D226" s="15" t="s">
        <v>69</v>
      </c>
      <c r="E226" s="2" t="s">
        <v>70</v>
      </c>
      <c r="F226" s="2" t="s">
        <v>6</v>
      </c>
      <c r="G226" s="2" t="s">
        <v>10</v>
      </c>
      <c r="H226" s="2" t="s">
        <v>17</v>
      </c>
      <c r="I226" s="2" t="s">
        <v>5</v>
      </c>
      <c r="J226" s="2" t="s">
        <v>71</v>
      </c>
    </row>
    <row r="227" spans="1:10" ht="57.6" x14ac:dyDescent="0.3">
      <c r="A227" s="2"/>
      <c r="B227" s="21" t="s">
        <v>35</v>
      </c>
      <c r="C227" s="2" t="s">
        <v>60</v>
      </c>
      <c r="D227" s="15" t="s">
        <v>72</v>
      </c>
      <c r="E227" s="2" t="s">
        <v>16</v>
      </c>
      <c r="F227" s="2" t="s">
        <v>73</v>
      </c>
      <c r="G227" s="2" t="s">
        <v>10</v>
      </c>
      <c r="H227" s="2" t="s">
        <v>18</v>
      </c>
      <c r="I227" s="2" t="s">
        <v>5</v>
      </c>
      <c r="J227" s="2" t="s">
        <v>74</v>
      </c>
    </row>
    <row r="228" spans="1:10" ht="57.6" x14ac:dyDescent="0.3">
      <c r="A228" s="2"/>
      <c r="B228" s="21" t="s">
        <v>35</v>
      </c>
      <c r="C228" s="2" t="s">
        <v>60</v>
      </c>
      <c r="D228" s="15" t="s">
        <v>72</v>
      </c>
      <c r="E228" s="2" t="s">
        <v>16</v>
      </c>
      <c r="F228" s="2" t="s">
        <v>73</v>
      </c>
      <c r="G228" s="2" t="s">
        <v>10</v>
      </c>
      <c r="H228" s="2" t="s">
        <v>17</v>
      </c>
      <c r="I228" s="2" t="s">
        <v>5</v>
      </c>
      <c r="J228" s="2" t="s">
        <v>74</v>
      </c>
    </row>
    <row r="229" spans="1:10" ht="57.6" x14ac:dyDescent="0.3">
      <c r="A229" s="2"/>
      <c r="B229" s="21" t="s">
        <v>35</v>
      </c>
      <c r="C229" s="2" t="s">
        <v>60</v>
      </c>
      <c r="D229" s="15" t="s">
        <v>72</v>
      </c>
      <c r="E229" s="2" t="s">
        <v>16</v>
      </c>
      <c r="F229" s="2" t="s">
        <v>73</v>
      </c>
      <c r="G229" s="2" t="s">
        <v>19</v>
      </c>
      <c r="H229" s="2" t="s">
        <v>18</v>
      </c>
      <c r="I229" s="2" t="s">
        <v>5</v>
      </c>
      <c r="J229" s="2" t="s">
        <v>74</v>
      </c>
    </row>
    <row r="230" spans="1:10" ht="57.6" x14ac:dyDescent="0.3">
      <c r="A230" s="2"/>
      <c r="B230" s="21" t="s">
        <v>35</v>
      </c>
      <c r="C230" s="2" t="s">
        <v>60</v>
      </c>
      <c r="D230" s="15" t="s">
        <v>72</v>
      </c>
      <c r="E230" s="2" t="s">
        <v>16</v>
      </c>
      <c r="F230" s="2" t="s">
        <v>73</v>
      </c>
      <c r="G230" s="2" t="s">
        <v>19</v>
      </c>
      <c r="H230" s="2" t="s">
        <v>17</v>
      </c>
      <c r="I230" s="2" t="s">
        <v>5</v>
      </c>
      <c r="J230" s="2" t="s">
        <v>74</v>
      </c>
    </row>
    <row r="231" spans="1:10" ht="86.4" x14ac:dyDescent="0.3">
      <c r="A231" s="2"/>
      <c r="B231" s="21" t="s">
        <v>35</v>
      </c>
      <c r="C231" s="2" t="s">
        <v>61</v>
      </c>
      <c r="D231" s="15" t="s">
        <v>75</v>
      </c>
      <c r="E231" s="2" t="s">
        <v>76</v>
      </c>
      <c r="F231" s="2" t="s">
        <v>77</v>
      </c>
      <c r="G231" s="2" t="s">
        <v>19</v>
      </c>
      <c r="H231" s="2" t="s">
        <v>18</v>
      </c>
      <c r="I231" s="2" t="s">
        <v>105</v>
      </c>
      <c r="J231" s="2" t="s">
        <v>78</v>
      </c>
    </row>
    <row r="232" spans="1:10" ht="86.4" x14ac:dyDescent="0.3">
      <c r="A232" s="2"/>
      <c r="B232" s="21" t="s">
        <v>35</v>
      </c>
      <c r="C232" s="2" t="s">
        <v>61</v>
      </c>
      <c r="D232" s="15" t="s">
        <v>75</v>
      </c>
      <c r="E232" s="2" t="s">
        <v>76</v>
      </c>
      <c r="F232" s="2" t="s">
        <v>77</v>
      </c>
      <c r="G232" s="2" t="s">
        <v>19</v>
      </c>
      <c r="H232" s="2" t="s">
        <v>18</v>
      </c>
      <c r="I232" s="2" t="s">
        <v>5</v>
      </c>
      <c r="J232" s="2" t="s">
        <v>78</v>
      </c>
    </row>
    <row r="233" spans="1:10" ht="86.4" x14ac:dyDescent="0.3">
      <c r="A233" s="2"/>
      <c r="B233" s="21" t="s">
        <v>35</v>
      </c>
      <c r="C233" s="2" t="s">
        <v>61</v>
      </c>
      <c r="D233" s="15" t="s">
        <v>75</v>
      </c>
      <c r="E233" s="2" t="s">
        <v>76</v>
      </c>
      <c r="F233" s="2" t="s">
        <v>77</v>
      </c>
      <c r="G233" s="2" t="s">
        <v>19</v>
      </c>
      <c r="H233" s="2" t="s">
        <v>18</v>
      </c>
      <c r="I233" s="2" t="s">
        <v>106</v>
      </c>
      <c r="J233" s="2" t="s">
        <v>78</v>
      </c>
    </row>
    <row r="234" spans="1:10" ht="86.4" x14ac:dyDescent="0.3">
      <c r="A234" s="2"/>
      <c r="B234" s="21" t="s">
        <v>35</v>
      </c>
      <c r="C234" s="2" t="s">
        <v>62</v>
      </c>
      <c r="D234" s="15" t="s">
        <v>79</v>
      </c>
      <c r="E234" s="2" t="s">
        <v>70</v>
      </c>
      <c r="F234" s="2" t="s">
        <v>73</v>
      </c>
      <c r="G234" s="2" t="s">
        <v>10</v>
      </c>
      <c r="H234" s="2" t="s">
        <v>18</v>
      </c>
      <c r="I234" s="2" t="s">
        <v>5</v>
      </c>
      <c r="J234" s="2" t="s">
        <v>78</v>
      </c>
    </row>
    <row r="235" spans="1:10" ht="72" x14ac:dyDescent="0.3">
      <c r="A235" s="2"/>
      <c r="B235" s="21" t="s">
        <v>35</v>
      </c>
      <c r="C235" s="2" t="s">
        <v>63</v>
      </c>
      <c r="D235" s="15" t="s">
        <v>80</v>
      </c>
      <c r="E235" s="2" t="s">
        <v>70</v>
      </c>
      <c r="F235" s="2" t="s">
        <v>73</v>
      </c>
      <c r="G235" s="2" t="s">
        <v>10</v>
      </c>
      <c r="H235" s="2" t="s">
        <v>18</v>
      </c>
      <c r="I235" s="2" t="s">
        <v>105</v>
      </c>
      <c r="J235" s="2" t="s">
        <v>78</v>
      </c>
    </row>
    <row r="236" spans="1:10" ht="72" x14ac:dyDescent="0.3">
      <c r="A236" s="2"/>
      <c r="B236" s="21" t="s">
        <v>35</v>
      </c>
      <c r="C236" s="2" t="s">
        <v>63</v>
      </c>
      <c r="D236" s="15" t="s">
        <v>80</v>
      </c>
      <c r="E236" s="2" t="s">
        <v>70</v>
      </c>
      <c r="F236" s="2" t="s">
        <v>73</v>
      </c>
      <c r="G236" s="2" t="s">
        <v>10</v>
      </c>
      <c r="H236" s="2" t="s">
        <v>18</v>
      </c>
      <c r="I236" s="2" t="s">
        <v>5</v>
      </c>
      <c r="J236" s="2" t="s">
        <v>78</v>
      </c>
    </row>
    <row r="237" spans="1:10" ht="72" x14ac:dyDescent="0.3">
      <c r="A237" s="2"/>
      <c r="B237" s="21" t="s">
        <v>35</v>
      </c>
      <c r="C237" s="2" t="s">
        <v>63</v>
      </c>
      <c r="D237" s="15" t="s">
        <v>80</v>
      </c>
      <c r="E237" s="2" t="s">
        <v>70</v>
      </c>
      <c r="F237" s="2" t="s">
        <v>73</v>
      </c>
      <c r="G237" s="2" t="s">
        <v>10</v>
      </c>
      <c r="H237" s="2" t="s">
        <v>18</v>
      </c>
      <c r="I237" s="2" t="s">
        <v>106</v>
      </c>
      <c r="J237" s="2" t="s">
        <v>78</v>
      </c>
    </row>
    <row r="238" spans="1:10" ht="72" x14ac:dyDescent="0.3">
      <c r="A238" s="2"/>
      <c r="B238" s="21" t="s">
        <v>35</v>
      </c>
      <c r="C238" s="2" t="s">
        <v>64</v>
      </c>
      <c r="D238" s="15" t="s">
        <v>81</v>
      </c>
      <c r="E238" s="2" t="s">
        <v>16</v>
      </c>
      <c r="F238" s="2" t="s">
        <v>73</v>
      </c>
      <c r="G238" s="2" t="s">
        <v>19</v>
      </c>
      <c r="H238" s="2" t="s">
        <v>18</v>
      </c>
      <c r="I238" s="2" t="s">
        <v>5</v>
      </c>
      <c r="J238" s="2" t="s">
        <v>78</v>
      </c>
    </row>
    <row r="239" spans="1:10" ht="57.6" x14ac:dyDescent="0.3">
      <c r="A239" s="2"/>
      <c r="B239" s="21" t="s">
        <v>35</v>
      </c>
      <c r="C239" s="2" t="s">
        <v>65</v>
      </c>
      <c r="D239" s="15" t="s">
        <v>85</v>
      </c>
      <c r="E239" s="2" t="s">
        <v>70</v>
      </c>
      <c r="F239" s="2" t="s">
        <v>73</v>
      </c>
      <c r="G239" s="2" t="s">
        <v>10</v>
      </c>
      <c r="H239" s="2" t="s">
        <v>18</v>
      </c>
      <c r="I239" s="2" t="s">
        <v>105</v>
      </c>
      <c r="J239" s="2" t="s">
        <v>78</v>
      </c>
    </row>
    <row r="240" spans="1:10" ht="57.6" x14ac:dyDescent="0.3">
      <c r="A240" s="2"/>
      <c r="B240" s="21" t="s">
        <v>35</v>
      </c>
      <c r="C240" s="2" t="s">
        <v>65</v>
      </c>
      <c r="D240" s="15" t="s">
        <v>85</v>
      </c>
      <c r="E240" s="2" t="s">
        <v>70</v>
      </c>
      <c r="F240" s="2" t="s">
        <v>73</v>
      </c>
      <c r="G240" s="2" t="s">
        <v>10</v>
      </c>
      <c r="H240" s="2" t="s">
        <v>18</v>
      </c>
      <c r="I240" s="2" t="s">
        <v>5</v>
      </c>
      <c r="J240" s="2" t="s">
        <v>78</v>
      </c>
    </row>
    <row r="241" spans="1:10" ht="57.6" x14ac:dyDescent="0.3">
      <c r="A241" s="2"/>
      <c r="B241" s="21" t="s">
        <v>35</v>
      </c>
      <c r="C241" s="2" t="s">
        <v>65</v>
      </c>
      <c r="D241" s="15" t="s">
        <v>85</v>
      </c>
      <c r="E241" s="2" t="s">
        <v>70</v>
      </c>
      <c r="F241" s="2" t="s">
        <v>73</v>
      </c>
      <c r="G241" s="2" t="s">
        <v>10</v>
      </c>
      <c r="H241" s="2" t="s">
        <v>18</v>
      </c>
      <c r="I241" s="2" t="s">
        <v>106</v>
      </c>
      <c r="J241" s="2" t="s">
        <v>78</v>
      </c>
    </row>
    <row r="242" spans="1:10" ht="86.4" x14ac:dyDescent="0.3">
      <c r="A242" s="2"/>
      <c r="B242" s="21" t="s">
        <v>35</v>
      </c>
      <c r="C242" s="2" t="s">
        <v>66</v>
      </c>
      <c r="D242" s="15" t="s">
        <v>83</v>
      </c>
      <c r="E242" s="2" t="s">
        <v>70</v>
      </c>
      <c r="F242" s="2" t="s">
        <v>8</v>
      </c>
      <c r="G242" s="2" t="s">
        <v>19</v>
      </c>
      <c r="H242" s="2" t="s">
        <v>17</v>
      </c>
      <c r="I242" s="2" t="s">
        <v>105</v>
      </c>
      <c r="J242" s="2" t="s">
        <v>78</v>
      </c>
    </row>
    <row r="243" spans="1:10" ht="86.4" x14ac:dyDescent="0.3">
      <c r="A243" s="2"/>
      <c r="B243" s="21" t="s">
        <v>35</v>
      </c>
      <c r="C243" s="2" t="s">
        <v>66</v>
      </c>
      <c r="D243" s="15" t="s">
        <v>83</v>
      </c>
      <c r="E243" s="2" t="s">
        <v>70</v>
      </c>
      <c r="F243" s="2" t="s">
        <v>8</v>
      </c>
      <c r="G243" s="2" t="s">
        <v>19</v>
      </c>
      <c r="H243" s="2" t="s">
        <v>17</v>
      </c>
      <c r="I243" s="2" t="s">
        <v>5</v>
      </c>
      <c r="J243" s="2" t="s">
        <v>78</v>
      </c>
    </row>
    <row r="244" spans="1:10" ht="86.4" x14ac:dyDescent="0.3">
      <c r="A244" s="2"/>
      <c r="B244" s="21" t="s">
        <v>35</v>
      </c>
      <c r="C244" s="2" t="s">
        <v>66</v>
      </c>
      <c r="D244" s="15" t="s">
        <v>83</v>
      </c>
      <c r="E244" s="2" t="s">
        <v>70</v>
      </c>
      <c r="F244" s="2" t="s">
        <v>8</v>
      </c>
      <c r="G244" s="2" t="s">
        <v>19</v>
      </c>
      <c r="H244" s="2" t="s">
        <v>17</v>
      </c>
      <c r="I244" s="2" t="s">
        <v>106</v>
      </c>
      <c r="J244" s="2" t="s">
        <v>78</v>
      </c>
    </row>
    <row r="245" spans="1:10" ht="144" x14ac:dyDescent="0.3">
      <c r="A245" s="2"/>
      <c r="B245" s="21" t="s">
        <v>35</v>
      </c>
      <c r="C245" s="2" t="s">
        <v>67</v>
      </c>
      <c r="D245" s="15" t="s">
        <v>82</v>
      </c>
      <c r="E245" s="2" t="s">
        <v>70</v>
      </c>
      <c r="F245" s="2" t="s">
        <v>6</v>
      </c>
      <c r="G245" s="2" t="s">
        <v>10</v>
      </c>
      <c r="H245" s="2" t="s">
        <v>18</v>
      </c>
      <c r="I245" s="2" t="s">
        <v>5</v>
      </c>
      <c r="J245" s="2" t="s">
        <v>78</v>
      </c>
    </row>
    <row r="246" spans="1:10" ht="144" x14ac:dyDescent="0.3">
      <c r="A246" s="2"/>
      <c r="B246" s="21" t="s">
        <v>35</v>
      </c>
      <c r="C246" s="2" t="s">
        <v>67</v>
      </c>
      <c r="D246" s="15" t="s">
        <v>82</v>
      </c>
      <c r="E246" s="2" t="s">
        <v>70</v>
      </c>
      <c r="F246" s="2" t="s">
        <v>6</v>
      </c>
      <c r="G246" s="2" t="s">
        <v>19</v>
      </c>
      <c r="H246" s="2" t="s">
        <v>18</v>
      </c>
      <c r="I246" s="2" t="s">
        <v>5</v>
      </c>
      <c r="J246" s="2" t="s">
        <v>78</v>
      </c>
    </row>
    <row r="247" spans="1:10" ht="57.6" x14ac:dyDescent="0.3">
      <c r="A247" s="2"/>
      <c r="B247" s="21" t="s">
        <v>35</v>
      </c>
      <c r="C247" s="2" t="s">
        <v>68</v>
      </c>
      <c r="D247" s="15" t="s">
        <v>84</v>
      </c>
      <c r="E247" s="2" t="s">
        <v>15</v>
      </c>
      <c r="F247" s="2" t="s">
        <v>73</v>
      </c>
      <c r="G247" s="2" t="s">
        <v>19</v>
      </c>
      <c r="H247" s="2" t="s">
        <v>17</v>
      </c>
      <c r="I247" s="2" t="s">
        <v>5</v>
      </c>
      <c r="J247" s="2" t="s">
        <v>78</v>
      </c>
    </row>
    <row r="248" spans="1:10" ht="86.4" x14ac:dyDescent="0.3">
      <c r="A248" s="2"/>
      <c r="B248" s="21" t="s">
        <v>35</v>
      </c>
      <c r="C248" s="2" t="s">
        <v>87</v>
      </c>
      <c r="D248" s="15" t="s">
        <v>89</v>
      </c>
      <c r="E248" s="2" t="s">
        <v>70</v>
      </c>
      <c r="F248" s="2" t="s">
        <v>8</v>
      </c>
      <c r="G248" s="2" t="s">
        <v>10</v>
      </c>
      <c r="H248" s="2" t="s">
        <v>17</v>
      </c>
      <c r="I248" s="2" t="s">
        <v>105</v>
      </c>
      <c r="J248" s="2" t="s">
        <v>90</v>
      </c>
    </row>
    <row r="249" spans="1:10" ht="86.4" x14ac:dyDescent="0.3">
      <c r="A249" s="2"/>
      <c r="B249" s="21" t="s">
        <v>35</v>
      </c>
      <c r="C249" s="2" t="s">
        <v>87</v>
      </c>
      <c r="D249" s="15" t="s">
        <v>89</v>
      </c>
      <c r="E249" s="2" t="s">
        <v>70</v>
      </c>
      <c r="F249" s="2" t="s">
        <v>8</v>
      </c>
      <c r="G249" s="2" t="s">
        <v>10</v>
      </c>
      <c r="H249" s="2" t="s">
        <v>17</v>
      </c>
      <c r="I249" s="2" t="s">
        <v>5</v>
      </c>
      <c r="J249" s="2" t="s">
        <v>90</v>
      </c>
    </row>
    <row r="250" spans="1:10" ht="86.4" x14ac:dyDescent="0.3">
      <c r="A250" s="2"/>
      <c r="B250" s="21" t="s">
        <v>35</v>
      </c>
      <c r="C250" s="2" t="s">
        <v>87</v>
      </c>
      <c r="D250" s="15" t="s">
        <v>89</v>
      </c>
      <c r="E250" s="2" t="s">
        <v>70</v>
      </c>
      <c r="F250" s="2" t="s">
        <v>8</v>
      </c>
      <c r="G250" s="2" t="s">
        <v>10</v>
      </c>
      <c r="H250" s="2" t="s">
        <v>17</v>
      </c>
      <c r="I250" s="2" t="s">
        <v>106</v>
      </c>
      <c r="J250" s="2" t="s">
        <v>90</v>
      </c>
    </row>
    <row r="251" spans="1:10" ht="86.4" x14ac:dyDescent="0.3">
      <c r="A251" s="2"/>
      <c r="B251" s="21" t="s">
        <v>35</v>
      </c>
      <c r="C251" s="2" t="s">
        <v>87</v>
      </c>
      <c r="D251" s="15" t="s">
        <v>89</v>
      </c>
      <c r="E251" s="2" t="s">
        <v>70</v>
      </c>
      <c r="F251" s="2" t="s">
        <v>8</v>
      </c>
      <c r="G251" s="2" t="s">
        <v>19</v>
      </c>
      <c r="H251" s="2" t="s">
        <v>17</v>
      </c>
      <c r="I251" s="2" t="s">
        <v>105</v>
      </c>
      <c r="J251" s="2" t="s">
        <v>90</v>
      </c>
    </row>
    <row r="252" spans="1:10" ht="86.4" x14ac:dyDescent="0.3">
      <c r="A252" s="2"/>
      <c r="B252" s="21" t="s">
        <v>35</v>
      </c>
      <c r="C252" s="2" t="s">
        <v>87</v>
      </c>
      <c r="D252" s="15" t="s">
        <v>89</v>
      </c>
      <c r="E252" s="2" t="s">
        <v>70</v>
      </c>
      <c r="F252" s="2" t="s">
        <v>8</v>
      </c>
      <c r="G252" s="2" t="s">
        <v>19</v>
      </c>
      <c r="H252" s="2" t="s">
        <v>17</v>
      </c>
      <c r="I252" s="2" t="s">
        <v>5</v>
      </c>
      <c r="J252" s="2" t="s">
        <v>90</v>
      </c>
    </row>
    <row r="253" spans="1:10" ht="86.4" x14ac:dyDescent="0.3">
      <c r="A253" s="2"/>
      <c r="B253" s="21" t="s">
        <v>35</v>
      </c>
      <c r="C253" s="2" t="s">
        <v>87</v>
      </c>
      <c r="D253" s="15" t="s">
        <v>89</v>
      </c>
      <c r="E253" s="2" t="s">
        <v>70</v>
      </c>
      <c r="F253" s="2" t="s">
        <v>8</v>
      </c>
      <c r="G253" s="2" t="s">
        <v>19</v>
      </c>
      <c r="H253" s="2" t="s">
        <v>17</v>
      </c>
      <c r="I253" s="2" t="s">
        <v>106</v>
      </c>
      <c r="J253" s="2" t="s">
        <v>90</v>
      </c>
    </row>
    <row r="254" spans="1:10" ht="158.4" x14ac:dyDescent="0.3">
      <c r="A254" s="21"/>
      <c r="B254" s="21" t="s">
        <v>36</v>
      </c>
      <c r="C254" s="2" t="s">
        <v>59</v>
      </c>
      <c r="D254" s="15" t="s">
        <v>69</v>
      </c>
      <c r="E254" s="2" t="s">
        <v>70</v>
      </c>
      <c r="F254" s="2" t="s">
        <v>6</v>
      </c>
      <c r="G254" s="2" t="s">
        <v>10</v>
      </c>
      <c r="H254" s="2" t="s">
        <v>17</v>
      </c>
      <c r="I254" s="2" t="s">
        <v>5</v>
      </c>
      <c r="J254" s="2" t="s">
        <v>71</v>
      </c>
    </row>
    <row r="255" spans="1:10" ht="57.6" x14ac:dyDescent="0.3">
      <c r="A255" s="2"/>
      <c r="B255" s="21" t="s">
        <v>36</v>
      </c>
      <c r="C255" s="2" t="s">
        <v>60</v>
      </c>
      <c r="D255" s="15" t="s">
        <v>72</v>
      </c>
      <c r="E255" s="2" t="s">
        <v>16</v>
      </c>
      <c r="F255" s="2" t="s">
        <v>73</v>
      </c>
      <c r="G255" s="2" t="s">
        <v>10</v>
      </c>
      <c r="H255" s="2" t="s">
        <v>18</v>
      </c>
      <c r="I255" s="2" t="s">
        <v>5</v>
      </c>
      <c r="J255" s="2" t="s">
        <v>74</v>
      </c>
    </row>
    <row r="256" spans="1:10" ht="57.6" x14ac:dyDescent="0.3">
      <c r="A256" s="2"/>
      <c r="B256" s="21" t="s">
        <v>36</v>
      </c>
      <c r="C256" s="2" t="s">
        <v>60</v>
      </c>
      <c r="D256" s="15" t="s">
        <v>72</v>
      </c>
      <c r="E256" s="2" t="s">
        <v>16</v>
      </c>
      <c r="F256" s="2" t="s">
        <v>73</v>
      </c>
      <c r="G256" s="2" t="s">
        <v>10</v>
      </c>
      <c r="H256" s="2" t="s">
        <v>17</v>
      </c>
      <c r="I256" s="2" t="s">
        <v>5</v>
      </c>
      <c r="J256" s="2" t="s">
        <v>74</v>
      </c>
    </row>
    <row r="257" spans="1:10" ht="57.6" x14ac:dyDescent="0.3">
      <c r="A257" s="2"/>
      <c r="B257" s="21" t="s">
        <v>36</v>
      </c>
      <c r="C257" s="2" t="s">
        <v>60</v>
      </c>
      <c r="D257" s="15" t="s">
        <v>72</v>
      </c>
      <c r="E257" s="2" t="s">
        <v>16</v>
      </c>
      <c r="F257" s="2" t="s">
        <v>73</v>
      </c>
      <c r="G257" s="2" t="s">
        <v>19</v>
      </c>
      <c r="H257" s="2" t="s">
        <v>18</v>
      </c>
      <c r="I257" s="2" t="s">
        <v>5</v>
      </c>
      <c r="J257" s="2" t="s">
        <v>74</v>
      </c>
    </row>
    <row r="258" spans="1:10" ht="57.6" x14ac:dyDescent="0.3">
      <c r="A258" s="2"/>
      <c r="B258" s="21" t="s">
        <v>36</v>
      </c>
      <c r="C258" s="2" t="s">
        <v>60</v>
      </c>
      <c r="D258" s="15" t="s">
        <v>72</v>
      </c>
      <c r="E258" s="2" t="s">
        <v>16</v>
      </c>
      <c r="F258" s="2" t="s">
        <v>73</v>
      </c>
      <c r="G258" s="2" t="s">
        <v>19</v>
      </c>
      <c r="H258" s="2" t="s">
        <v>17</v>
      </c>
      <c r="I258" s="2" t="s">
        <v>5</v>
      </c>
      <c r="J258" s="2" t="s">
        <v>74</v>
      </c>
    </row>
    <row r="259" spans="1:10" ht="86.4" x14ac:dyDescent="0.3">
      <c r="A259" s="2"/>
      <c r="B259" s="21" t="s">
        <v>36</v>
      </c>
      <c r="C259" s="2" t="s">
        <v>61</v>
      </c>
      <c r="D259" s="15" t="s">
        <v>75</v>
      </c>
      <c r="E259" s="2" t="s">
        <v>76</v>
      </c>
      <c r="F259" s="2" t="s">
        <v>77</v>
      </c>
      <c r="G259" s="2" t="s">
        <v>19</v>
      </c>
      <c r="H259" s="2" t="s">
        <v>18</v>
      </c>
      <c r="I259" s="2" t="s">
        <v>105</v>
      </c>
      <c r="J259" s="2" t="s">
        <v>78</v>
      </c>
    </row>
    <row r="260" spans="1:10" ht="86.4" x14ac:dyDescent="0.3">
      <c r="A260" s="2"/>
      <c r="B260" s="21" t="s">
        <v>36</v>
      </c>
      <c r="C260" s="2" t="s">
        <v>61</v>
      </c>
      <c r="D260" s="15" t="s">
        <v>75</v>
      </c>
      <c r="E260" s="2" t="s">
        <v>76</v>
      </c>
      <c r="F260" s="2" t="s">
        <v>77</v>
      </c>
      <c r="G260" s="2" t="s">
        <v>19</v>
      </c>
      <c r="H260" s="2" t="s">
        <v>18</v>
      </c>
      <c r="I260" s="2" t="s">
        <v>5</v>
      </c>
      <c r="J260" s="2" t="s">
        <v>78</v>
      </c>
    </row>
    <row r="261" spans="1:10" ht="86.4" x14ac:dyDescent="0.3">
      <c r="A261" s="2"/>
      <c r="B261" s="21" t="s">
        <v>36</v>
      </c>
      <c r="C261" s="2" t="s">
        <v>61</v>
      </c>
      <c r="D261" s="15" t="s">
        <v>75</v>
      </c>
      <c r="E261" s="2" t="s">
        <v>76</v>
      </c>
      <c r="F261" s="2" t="s">
        <v>77</v>
      </c>
      <c r="G261" s="2" t="s">
        <v>19</v>
      </c>
      <c r="H261" s="2" t="s">
        <v>18</v>
      </c>
      <c r="I261" s="2" t="s">
        <v>106</v>
      </c>
      <c r="J261" s="2" t="s">
        <v>78</v>
      </c>
    </row>
    <row r="262" spans="1:10" ht="86.4" x14ac:dyDescent="0.3">
      <c r="A262" s="2"/>
      <c r="B262" s="21" t="s">
        <v>36</v>
      </c>
      <c r="C262" s="2" t="s">
        <v>62</v>
      </c>
      <c r="D262" s="15" t="s">
        <v>79</v>
      </c>
      <c r="E262" s="2" t="s">
        <v>70</v>
      </c>
      <c r="F262" s="2" t="s">
        <v>73</v>
      </c>
      <c r="G262" s="2" t="s">
        <v>10</v>
      </c>
      <c r="H262" s="2" t="s">
        <v>18</v>
      </c>
      <c r="I262" s="2" t="s">
        <v>5</v>
      </c>
      <c r="J262" s="2" t="s">
        <v>78</v>
      </c>
    </row>
    <row r="263" spans="1:10" ht="72" x14ac:dyDescent="0.3">
      <c r="A263" s="2"/>
      <c r="B263" s="21" t="s">
        <v>36</v>
      </c>
      <c r="C263" s="2" t="s">
        <v>63</v>
      </c>
      <c r="D263" s="15" t="s">
        <v>80</v>
      </c>
      <c r="E263" s="2" t="s">
        <v>70</v>
      </c>
      <c r="F263" s="2" t="s">
        <v>73</v>
      </c>
      <c r="G263" s="2" t="s">
        <v>10</v>
      </c>
      <c r="H263" s="2" t="s">
        <v>18</v>
      </c>
      <c r="I263" s="2" t="s">
        <v>105</v>
      </c>
      <c r="J263" s="2" t="s">
        <v>78</v>
      </c>
    </row>
    <row r="264" spans="1:10" ht="72" x14ac:dyDescent="0.3">
      <c r="A264" s="2"/>
      <c r="B264" s="21" t="s">
        <v>36</v>
      </c>
      <c r="C264" s="2" t="s">
        <v>63</v>
      </c>
      <c r="D264" s="15" t="s">
        <v>80</v>
      </c>
      <c r="E264" s="2" t="s">
        <v>70</v>
      </c>
      <c r="F264" s="2" t="s">
        <v>73</v>
      </c>
      <c r="G264" s="2" t="s">
        <v>10</v>
      </c>
      <c r="H264" s="2" t="s">
        <v>18</v>
      </c>
      <c r="I264" s="2" t="s">
        <v>5</v>
      </c>
      <c r="J264" s="2" t="s">
        <v>78</v>
      </c>
    </row>
    <row r="265" spans="1:10" ht="72" x14ac:dyDescent="0.3">
      <c r="A265" s="2"/>
      <c r="B265" s="21" t="s">
        <v>36</v>
      </c>
      <c r="C265" s="2" t="s">
        <v>63</v>
      </c>
      <c r="D265" s="15" t="s">
        <v>80</v>
      </c>
      <c r="E265" s="2" t="s">
        <v>70</v>
      </c>
      <c r="F265" s="2" t="s">
        <v>73</v>
      </c>
      <c r="G265" s="2" t="s">
        <v>10</v>
      </c>
      <c r="H265" s="2" t="s">
        <v>18</v>
      </c>
      <c r="I265" s="2" t="s">
        <v>106</v>
      </c>
      <c r="J265" s="2" t="s">
        <v>78</v>
      </c>
    </row>
    <row r="266" spans="1:10" ht="72" x14ac:dyDescent="0.3">
      <c r="A266" s="2"/>
      <c r="B266" s="21" t="s">
        <v>36</v>
      </c>
      <c r="C266" s="2" t="s">
        <v>64</v>
      </c>
      <c r="D266" s="15" t="s">
        <v>81</v>
      </c>
      <c r="E266" s="2" t="s">
        <v>16</v>
      </c>
      <c r="F266" s="2" t="s">
        <v>73</v>
      </c>
      <c r="G266" s="2" t="s">
        <v>19</v>
      </c>
      <c r="H266" s="2" t="s">
        <v>18</v>
      </c>
      <c r="I266" s="2" t="s">
        <v>5</v>
      </c>
      <c r="J266" s="2" t="s">
        <v>78</v>
      </c>
    </row>
    <row r="267" spans="1:10" ht="57.6" x14ac:dyDescent="0.3">
      <c r="A267" s="2"/>
      <c r="B267" s="21" t="s">
        <v>36</v>
      </c>
      <c r="C267" s="2" t="s">
        <v>65</v>
      </c>
      <c r="D267" s="15" t="s">
        <v>85</v>
      </c>
      <c r="E267" s="2" t="s">
        <v>70</v>
      </c>
      <c r="F267" s="2" t="s">
        <v>73</v>
      </c>
      <c r="G267" s="2" t="s">
        <v>10</v>
      </c>
      <c r="H267" s="2" t="s">
        <v>18</v>
      </c>
      <c r="I267" s="2" t="s">
        <v>105</v>
      </c>
      <c r="J267" s="2" t="s">
        <v>78</v>
      </c>
    </row>
    <row r="268" spans="1:10" ht="57.6" x14ac:dyDescent="0.3">
      <c r="A268" s="2"/>
      <c r="B268" s="21" t="s">
        <v>36</v>
      </c>
      <c r="C268" s="2" t="s">
        <v>65</v>
      </c>
      <c r="D268" s="15" t="s">
        <v>85</v>
      </c>
      <c r="E268" s="2" t="s">
        <v>70</v>
      </c>
      <c r="F268" s="2" t="s">
        <v>73</v>
      </c>
      <c r="G268" s="2" t="s">
        <v>10</v>
      </c>
      <c r="H268" s="2" t="s">
        <v>18</v>
      </c>
      <c r="I268" s="2" t="s">
        <v>5</v>
      </c>
      <c r="J268" s="2" t="s">
        <v>78</v>
      </c>
    </row>
    <row r="269" spans="1:10" ht="57.6" x14ac:dyDescent="0.3">
      <c r="A269" s="2"/>
      <c r="B269" s="21" t="s">
        <v>36</v>
      </c>
      <c r="C269" s="2" t="s">
        <v>65</v>
      </c>
      <c r="D269" s="15" t="s">
        <v>85</v>
      </c>
      <c r="E269" s="2" t="s">
        <v>70</v>
      </c>
      <c r="F269" s="2" t="s">
        <v>73</v>
      </c>
      <c r="G269" s="2" t="s">
        <v>10</v>
      </c>
      <c r="H269" s="2" t="s">
        <v>18</v>
      </c>
      <c r="I269" s="2" t="s">
        <v>106</v>
      </c>
      <c r="J269" s="2" t="s">
        <v>78</v>
      </c>
    </row>
    <row r="270" spans="1:10" ht="86.4" x14ac:dyDescent="0.3">
      <c r="A270" s="2"/>
      <c r="B270" s="21" t="s">
        <v>36</v>
      </c>
      <c r="C270" s="2" t="s">
        <v>66</v>
      </c>
      <c r="D270" s="15" t="s">
        <v>83</v>
      </c>
      <c r="E270" s="2" t="s">
        <v>70</v>
      </c>
      <c r="F270" s="2" t="s">
        <v>8</v>
      </c>
      <c r="G270" s="2" t="s">
        <v>19</v>
      </c>
      <c r="H270" s="2" t="s">
        <v>17</v>
      </c>
      <c r="I270" s="2" t="s">
        <v>105</v>
      </c>
      <c r="J270" s="2" t="s">
        <v>78</v>
      </c>
    </row>
    <row r="271" spans="1:10" ht="86.4" x14ac:dyDescent="0.3">
      <c r="A271" s="2"/>
      <c r="B271" s="21" t="s">
        <v>36</v>
      </c>
      <c r="C271" s="2" t="s">
        <v>66</v>
      </c>
      <c r="D271" s="15" t="s">
        <v>83</v>
      </c>
      <c r="E271" s="2" t="s">
        <v>70</v>
      </c>
      <c r="F271" s="2" t="s">
        <v>8</v>
      </c>
      <c r="G271" s="2" t="s">
        <v>19</v>
      </c>
      <c r="H271" s="2" t="s">
        <v>17</v>
      </c>
      <c r="I271" s="2" t="s">
        <v>5</v>
      </c>
      <c r="J271" s="2" t="s">
        <v>78</v>
      </c>
    </row>
    <row r="272" spans="1:10" ht="86.4" x14ac:dyDescent="0.3">
      <c r="A272" s="2"/>
      <c r="B272" s="21" t="s">
        <v>36</v>
      </c>
      <c r="C272" s="2" t="s">
        <v>66</v>
      </c>
      <c r="D272" s="15" t="s">
        <v>83</v>
      </c>
      <c r="E272" s="2" t="s">
        <v>70</v>
      </c>
      <c r="F272" s="2" t="s">
        <v>8</v>
      </c>
      <c r="G272" s="2" t="s">
        <v>19</v>
      </c>
      <c r="H272" s="2" t="s">
        <v>17</v>
      </c>
      <c r="I272" s="2" t="s">
        <v>106</v>
      </c>
      <c r="J272" s="2" t="s">
        <v>78</v>
      </c>
    </row>
    <row r="273" spans="1:10" ht="144" x14ac:dyDescent="0.3">
      <c r="A273" s="2"/>
      <c r="B273" s="21" t="s">
        <v>36</v>
      </c>
      <c r="C273" s="2" t="s">
        <v>67</v>
      </c>
      <c r="D273" s="15" t="s">
        <v>82</v>
      </c>
      <c r="E273" s="2" t="s">
        <v>70</v>
      </c>
      <c r="F273" s="2" t="s">
        <v>6</v>
      </c>
      <c r="G273" s="2" t="s">
        <v>10</v>
      </c>
      <c r="H273" s="2" t="s">
        <v>18</v>
      </c>
      <c r="I273" s="2" t="s">
        <v>5</v>
      </c>
      <c r="J273" s="2" t="s">
        <v>78</v>
      </c>
    </row>
    <row r="274" spans="1:10" ht="144" x14ac:dyDescent="0.3">
      <c r="A274" s="2"/>
      <c r="B274" s="21" t="s">
        <v>36</v>
      </c>
      <c r="C274" s="2" t="s">
        <v>67</v>
      </c>
      <c r="D274" s="15" t="s">
        <v>82</v>
      </c>
      <c r="E274" s="2" t="s">
        <v>70</v>
      </c>
      <c r="F274" s="2" t="s">
        <v>6</v>
      </c>
      <c r="G274" s="2" t="s">
        <v>19</v>
      </c>
      <c r="H274" s="2" t="s">
        <v>18</v>
      </c>
      <c r="I274" s="2" t="s">
        <v>5</v>
      </c>
      <c r="J274" s="2" t="s">
        <v>78</v>
      </c>
    </row>
    <row r="275" spans="1:10" ht="57.6" x14ac:dyDescent="0.3">
      <c r="A275" s="2"/>
      <c r="B275" s="21" t="s">
        <v>36</v>
      </c>
      <c r="C275" s="2" t="s">
        <v>68</v>
      </c>
      <c r="D275" s="15" t="s">
        <v>84</v>
      </c>
      <c r="E275" s="2" t="s">
        <v>15</v>
      </c>
      <c r="F275" s="2" t="s">
        <v>73</v>
      </c>
      <c r="G275" s="2" t="s">
        <v>19</v>
      </c>
      <c r="H275" s="2" t="s">
        <v>17</v>
      </c>
      <c r="I275" s="2" t="s">
        <v>5</v>
      </c>
      <c r="J275" s="2" t="s">
        <v>78</v>
      </c>
    </row>
    <row r="276" spans="1:10" ht="86.4" x14ac:dyDescent="0.3">
      <c r="A276" s="2"/>
      <c r="B276" s="21" t="s">
        <v>36</v>
      </c>
      <c r="C276" s="2" t="s">
        <v>87</v>
      </c>
      <c r="D276" s="15" t="s">
        <v>89</v>
      </c>
      <c r="E276" s="2" t="s">
        <v>70</v>
      </c>
      <c r="F276" s="2" t="s">
        <v>8</v>
      </c>
      <c r="G276" s="2" t="s">
        <v>10</v>
      </c>
      <c r="H276" s="2" t="s">
        <v>17</v>
      </c>
      <c r="I276" s="2" t="s">
        <v>105</v>
      </c>
      <c r="J276" s="2" t="s">
        <v>90</v>
      </c>
    </row>
    <row r="277" spans="1:10" ht="86.4" x14ac:dyDescent="0.3">
      <c r="A277" s="2"/>
      <c r="B277" s="21" t="s">
        <v>36</v>
      </c>
      <c r="C277" s="2" t="s">
        <v>87</v>
      </c>
      <c r="D277" s="15" t="s">
        <v>89</v>
      </c>
      <c r="E277" s="2" t="s">
        <v>70</v>
      </c>
      <c r="F277" s="2" t="s">
        <v>8</v>
      </c>
      <c r="G277" s="2" t="s">
        <v>10</v>
      </c>
      <c r="H277" s="2" t="s">
        <v>17</v>
      </c>
      <c r="I277" s="2" t="s">
        <v>5</v>
      </c>
      <c r="J277" s="2" t="s">
        <v>90</v>
      </c>
    </row>
    <row r="278" spans="1:10" ht="86.4" x14ac:dyDescent="0.3">
      <c r="A278" s="2"/>
      <c r="B278" s="21" t="s">
        <v>36</v>
      </c>
      <c r="C278" s="2" t="s">
        <v>87</v>
      </c>
      <c r="D278" s="15" t="s">
        <v>89</v>
      </c>
      <c r="E278" s="2" t="s">
        <v>70</v>
      </c>
      <c r="F278" s="2" t="s">
        <v>8</v>
      </c>
      <c r="G278" s="2" t="s">
        <v>10</v>
      </c>
      <c r="H278" s="2" t="s">
        <v>17</v>
      </c>
      <c r="I278" s="2" t="s">
        <v>106</v>
      </c>
      <c r="J278" s="2" t="s">
        <v>90</v>
      </c>
    </row>
    <row r="279" spans="1:10" ht="86.4" x14ac:dyDescent="0.3">
      <c r="A279" s="2"/>
      <c r="B279" s="21" t="s">
        <v>36</v>
      </c>
      <c r="C279" s="2" t="s">
        <v>87</v>
      </c>
      <c r="D279" s="15" t="s">
        <v>89</v>
      </c>
      <c r="E279" s="2" t="s">
        <v>70</v>
      </c>
      <c r="F279" s="2" t="s">
        <v>8</v>
      </c>
      <c r="G279" s="2" t="s">
        <v>19</v>
      </c>
      <c r="H279" s="2" t="s">
        <v>17</v>
      </c>
      <c r="I279" s="2" t="s">
        <v>105</v>
      </c>
      <c r="J279" s="2" t="s">
        <v>90</v>
      </c>
    </row>
    <row r="280" spans="1:10" ht="86.4" x14ac:dyDescent="0.3">
      <c r="A280" s="2"/>
      <c r="B280" s="21" t="s">
        <v>36</v>
      </c>
      <c r="C280" s="2" t="s">
        <v>87</v>
      </c>
      <c r="D280" s="15" t="s">
        <v>89</v>
      </c>
      <c r="E280" s="2" t="s">
        <v>70</v>
      </c>
      <c r="F280" s="2" t="s">
        <v>8</v>
      </c>
      <c r="G280" s="2" t="s">
        <v>19</v>
      </c>
      <c r="H280" s="2" t="s">
        <v>17</v>
      </c>
      <c r="I280" s="2" t="s">
        <v>5</v>
      </c>
      <c r="J280" s="2" t="s">
        <v>90</v>
      </c>
    </row>
    <row r="281" spans="1:10" ht="86.4" x14ac:dyDescent="0.3">
      <c r="A281" s="2"/>
      <c r="B281" s="21" t="s">
        <v>36</v>
      </c>
      <c r="C281" s="2" t="s">
        <v>87</v>
      </c>
      <c r="D281" s="15" t="s">
        <v>89</v>
      </c>
      <c r="E281" s="2" t="s">
        <v>70</v>
      </c>
      <c r="F281" s="2" t="s">
        <v>8</v>
      </c>
      <c r="G281" s="2" t="s">
        <v>19</v>
      </c>
      <c r="H281" s="2" t="s">
        <v>17</v>
      </c>
      <c r="I281" s="2" t="s">
        <v>106</v>
      </c>
      <c r="J281" s="2" t="s">
        <v>90</v>
      </c>
    </row>
    <row r="282" spans="1:10" ht="158.4" x14ac:dyDescent="0.3">
      <c r="A282" s="2">
        <v>1</v>
      </c>
      <c r="B282" s="2" t="s">
        <v>55</v>
      </c>
      <c r="C282" s="2" t="s">
        <v>59</v>
      </c>
      <c r="D282" s="15" t="s">
        <v>69</v>
      </c>
      <c r="E282" s="2" t="s">
        <v>70</v>
      </c>
      <c r="F282" s="2" t="s">
        <v>6</v>
      </c>
      <c r="G282" s="2" t="s">
        <v>10</v>
      </c>
      <c r="H282" s="2" t="s">
        <v>17</v>
      </c>
      <c r="I282" s="2" t="s">
        <v>5</v>
      </c>
      <c r="J282" s="2" t="s">
        <v>71</v>
      </c>
    </row>
    <row r="283" spans="1:10" ht="57.6" x14ac:dyDescent="0.3">
      <c r="A283" s="2"/>
      <c r="B283" s="2" t="s">
        <v>55</v>
      </c>
      <c r="C283" s="2" t="s">
        <v>60</v>
      </c>
      <c r="D283" s="15" t="s">
        <v>72</v>
      </c>
      <c r="E283" s="2" t="s">
        <v>16</v>
      </c>
      <c r="F283" s="2" t="s">
        <v>73</v>
      </c>
      <c r="G283" s="2" t="s">
        <v>10</v>
      </c>
      <c r="H283" s="2" t="s">
        <v>18</v>
      </c>
      <c r="I283" s="2" t="s">
        <v>5</v>
      </c>
      <c r="J283" s="2" t="s">
        <v>74</v>
      </c>
    </row>
    <row r="284" spans="1:10" ht="57.6" x14ac:dyDescent="0.3">
      <c r="A284" s="2"/>
      <c r="B284" s="2" t="s">
        <v>55</v>
      </c>
      <c r="C284" s="2" t="s">
        <v>60</v>
      </c>
      <c r="D284" s="15" t="s">
        <v>72</v>
      </c>
      <c r="E284" s="2" t="s">
        <v>16</v>
      </c>
      <c r="F284" s="2" t="s">
        <v>73</v>
      </c>
      <c r="G284" s="2" t="s">
        <v>10</v>
      </c>
      <c r="H284" s="2" t="s">
        <v>17</v>
      </c>
      <c r="I284" s="2" t="s">
        <v>5</v>
      </c>
      <c r="J284" s="2" t="s">
        <v>74</v>
      </c>
    </row>
    <row r="285" spans="1:10" ht="57.6" x14ac:dyDescent="0.3">
      <c r="A285" s="2"/>
      <c r="B285" s="2" t="s">
        <v>55</v>
      </c>
      <c r="C285" s="2" t="s">
        <v>60</v>
      </c>
      <c r="D285" s="15" t="s">
        <v>72</v>
      </c>
      <c r="E285" s="2" t="s">
        <v>16</v>
      </c>
      <c r="F285" s="2" t="s">
        <v>73</v>
      </c>
      <c r="G285" s="2" t="s">
        <v>19</v>
      </c>
      <c r="H285" s="2" t="s">
        <v>18</v>
      </c>
      <c r="I285" s="2" t="s">
        <v>5</v>
      </c>
      <c r="J285" s="2" t="s">
        <v>74</v>
      </c>
    </row>
    <row r="286" spans="1:10" ht="57.6" x14ac:dyDescent="0.3">
      <c r="A286" s="2">
        <v>2</v>
      </c>
      <c r="B286" s="2" t="s">
        <v>55</v>
      </c>
      <c r="C286" s="2" t="s">
        <v>60</v>
      </c>
      <c r="D286" s="15" t="s">
        <v>72</v>
      </c>
      <c r="E286" s="2" t="s">
        <v>16</v>
      </c>
      <c r="F286" s="2" t="s">
        <v>73</v>
      </c>
      <c r="G286" s="2" t="s">
        <v>19</v>
      </c>
      <c r="H286" s="2" t="s">
        <v>17</v>
      </c>
      <c r="I286" s="2" t="s">
        <v>5</v>
      </c>
      <c r="J286" s="2" t="s">
        <v>74</v>
      </c>
    </row>
    <row r="287" spans="1:10" ht="86.4" x14ac:dyDescent="0.3">
      <c r="A287" s="2"/>
      <c r="B287" s="2" t="s">
        <v>55</v>
      </c>
      <c r="C287" s="2" t="s">
        <v>61</v>
      </c>
      <c r="D287" s="15" t="s">
        <v>75</v>
      </c>
      <c r="E287" s="2" t="s">
        <v>76</v>
      </c>
      <c r="F287" s="2" t="s">
        <v>77</v>
      </c>
      <c r="G287" s="2" t="s">
        <v>19</v>
      </c>
      <c r="H287" s="2" t="s">
        <v>18</v>
      </c>
      <c r="I287" s="2" t="s">
        <v>105</v>
      </c>
      <c r="J287" s="2" t="s">
        <v>78</v>
      </c>
    </row>
    <row r="288" spans="1:10" ht="86.4" x14ac:dyDescent="0.3">
      <c r="A288" s="2"/>
      <c r="B288" s="2" t="s">
        <v>55</v>
      </c>
      <c r="C288" s="2" t="s">
        <v>61</v>
      </c>
      <c r="D288" s="15" t="s">
        <v>75</v>
      </c>
      <c r="E288" s="2" t="s">
        <v>76</v>
      </c>
      <c r="F288" s="2" t="s">
        <v>77</v>
      </c>
      <c r="G288" s="2" t="s">
        <v>19</v>
      </c>
      <c r="H288" s="2" t="s">
        <v>18</v>
      </c>
      <c r="I288" s="2" t="s">
        <v>5</v>
      </c>
      <c r="J288" s="2" t="s">
        <v>78</v>
      </c>
    </row>
    <row r="289" spans="1:10" ht="86.4" x14ac:dyDescent="0.3">
      <c r="A289" s="2">
        <v>3</v>
      </c>
      <c r="B289" s="2" t="s">
        <v>55</v>
      </c>
      <c r="C289" s="2" t="s">
        <v>61</v>
      </c>
      <c r="D289" s="15" t="s">
        <v>75</v>
      </c>
      <c r="E289" s="2" t="s">
        <v>76</v>
      </c>
      <c r="F289" s="2" t="s">
        <v>77</v>
      </c>
      <c r="G289" s="2" t="s">
        <v>19</v>
      </c>
      <c r="H289" s="2" t="s">
        <v>18</v>
      </c>
      <c r="I289" s="2" t="s">
        <v>106</v>
      </c>
      <c r="J289" s="2" t="s">
        <v>78</v>
      </c>
    </row>
    <row r="290" spans="1:10" ht="86.4" x14ac:dyDescent="0.3">
      <c r="A290" s="2">
        <v>4</v>
      </c>
      <c r="B290" s="2" t="s">
        <v>55</v>
      </c>
      <c r="C290" s="2" t="s">
        <v>62</v>
      </c>
      <c r="D290" s="15" t="s">
        <v>79</v>
      </c>
      <c r="E290" s="2" t="s">
        <v>70</v>
      </c>
      <c r="F290" s="2" t="s">
        <v>73</v>
      </c>
      <c r="G290" s="2" t="s">
        <v>10</v>
      </c>
      <c r="H290" s="2" t="s">
        <v>18</v>
      </c>
      <c r="I290" s="2" t="s">
        <v>5</v>
      </c>
      <c r="J290" s="2" t="s">
        <v>78</v>
      </c>
    </row>
    <row r="291" spans="1:10" ht="72" x14ac:dyDescent="0.3">
      <c r="A291" s="2"/>
      <c r="B291" s="2" t="s">
        <v>55</v>
      </c>
      <c r="C291" s="2" t="s">
        <v>63</v>
      </c>
      <c r="D291" s="15" t="s">
        <v>80</v>
      </c>
      <c r="E291" s="2" t="s">
        <v>70</v>
      </c>
      <c r="F291" s="2" t="s">
        <v>73</v>
      </c>
      <c r="G291" s="2" t="s">
        <v>10</v>
      </c>
      <c r="H291" s="2" t="s">
        <v>18</v>
      </c>
      <c r="I291" s="2" t="s">
        <v>105</v>
      </c>
      <c r="J291" s="2" t="s">
        <v>78</v>
      </c>
    </row>
    <row r="292" spans="1:10" ht="72" x14ac:dyDescent="0.3">
      <c r="A292" s="2"/>
      <c r="B292" s="2" t="s">
        <v>55</v>
      </c>
      <c r="C292" s="2" t="s">
        <v>63</v>
      </c>
      <c r="D292" s="15" t="s">
        <v>80</v>
      </c>
      <c r="E292" s="2" t="s">
        <v>70</v>
      </c>
      <c r="F292" s="2" t="s">
        <v>73</v>
      </c>
      <c r="G292" s="2" t="s">
        <v>10</v>
      </c>
      <c r="H292" s="2" t="s">
        <v>18</v>
      </c>
      <c r="I292" s="2" t="s">
        <v>5</v>
      </c>
      <c r="J292" s="2" t="s">
        <v>78</v>
      </c>
    </row>
    <row r="293" spans="1:10" ht="72" x14ac:dyDescent="0.3">
      <c r="A293" s="2">
        <v>5</v>
      </c>
      <c r="B293" s="2" t="s">
        <v>55</v>
      </c>
      <c r="C293" s="2" t="s">
        <v>63</v>
      </c>
      <c r="D293" s="15" t="s">
        <v>80</v>
      </c>
      <c r="E293" s="2" t="s">
        <v>70</v>
      </c>
      <c r="F293" s="2" t="s">
        <v>73</v>
      </c>
      <c r="G293" s="2" t="s">
        <v>10</v>
      </c>
      <c r="H293" s="2" t="s">
        <v>18</v>
      </c>
      <c r="I293" s="2" t="s">
        <v>106</v>
      </c>
      <c r="J293" s="2" t="s">
        <v>78</v>
      </c>
    </row>
    <row r="294" spans="1:10" ht="72" x14ac:dyDescent="0.3">
      <c r="A294" s="2"/>
      <c r="B294" s="2" t="s">
        <v>55</v>
      </c>
      <c r="C294" s="2" t="s">
        <v>64</v>
      </c>
      <c r="D294" s="15" t="s">
        <v>81</v>
      </c>
      <c r="E294" s="2" t="s">
        <v>16</v>
      </c>
      <c r="F294" s="2" t="s">
        <v>73</v>
      </c>
      <c r="G294" s="2" t="s">
        <v>19</v>
      </c>
      <c r="H294" s="2" t="s">
        <v>18</v>
      </c>
      <c r="I294" s="2" t="s">
        <v>5</v>
      </c>
      <c r="J294" s="2" t="s">
        <v>78</v>
      </c>
    </row>
    <row r="295" spans="1:10" ht="57.6" x14ac:dyDescent="0.3">
      <c r="A295" s="2"/>
      <c r="B295" s="2" t="s">
        <v>55</v>
      </c>
      <c r="C295" s="2" t="s">
        <v>65</v>
      </c>
      <c r="D295" s="15" t="s">
        <v>85</v>
      </c>
      <c r="E295" s="2" t="s">
        <v>70</v>
      </c>
      <c r="F295" s="2" t="s">
        <v>73</v>
      </c>
      <c r="G295" s="2" t="s">
        <v>10</v>
      </c>
      <c r="H295" s="2" t="s">
        <v>18</v>
      </c>
      <c r="I295" s="2" t="s">
        <v>105</v>
      </c>
      <c r="J295" s="2" t="s">
        <v>78</v>
      </c>
    </row>
    <row r="296" spans="1:10" ht="57.6" x14ac:dyDescent="0.3">
      <c r="A296" s="2"/>
      <c r="B296" s="2" t="s">
        <v>55</v>
      </c>
      <c r="C296" s="2" t="s">
        <v>65</v>
      </c>
      <c r="D296" s="15" t="s">
        <v>85</v>
      </c>
      <c r="E296" s="2" t="s">
        <v>70</v>
      </c>
      <c r="F296" s="2" t="s">
        <v>73</v>
      </c>
      <c r="G296" s="2" t="s">
        <v>10</v>
      </c>
      <c r="H296" s="2" t="s">
        <v>18</v>
      </c>
      <c r="I296" s="2" t="s">
        <v>5</v>
      </c>
      <c r="J296" s="2" t="s">
        <v>78</v>
      </c>
    </row>
    <row r="297" spans="1:10" ht="57.6" x14ac:dyDescent="0.3">
      <c r="A297" s="2"/>
      <c r="B297" s="2" t="s">
        <v>55</v>
      </c>
      <c r="C297" s="2" t="s">
        <v>65</v>
      </c>
      <c r="D297" s="15" t="s">
        <v>85</v>
      </c>
      <c r="E297" s="2" t="s">
        <v>70</v>
      </c>
      <c r="F297" s="2" t="s">
        <v>73</v>
      </c>
      <c r="G297" s="2" t="s">
        <v>10</v>
      </c>
      <c r="H297" s="2" t="s">
        <v>18</v>
      </c>
      <c r="I297" s="2" t="s">
        <v>106</v>
      </c>
      <c r="J297" s="2" t="s">
        <v>78</v>
      </c>
    </row>
    <row r="298" spans="1:10" ht="86.4" x14ac:dyDescent="0.3">
      <c r="A298" s="2"/>
      <c r="B298" s="2" t="s">
        <v>55</v>
      </c>
      <c r="C298" s="2" t="s">
        <v>66</v>
      </c>
      <c r="D298" s="15" t="s">
        <v>83</v>
      </c>
      <c r="E298" s="2" t="s">
        <v>70</v>
      </c>
      <c r="F298" s="2" t="s">
        <v>8</v>
      </c>
      <c r="G298" s="2" t="s">
        <v>19</v>
      </c>
      <c r="H298" s="2" t="s">
        <v>17</v>
      </c>
      <c r="I298" s="2" t="s">
        <v>105</v>
      </c>
      <c r="J298" s="2" t="s">
        <v>78</v>
      </c>
    </row>
    <row r="299" spans="1:10" ht="86.4" x14ac:dyDescent="0.3">
      <c r="A299" s="2"/>
      <c r="B299" s="2" t="s">
        <v>55</v>
      </c>
      <c r="C299" s="2" t="s">
        <v>66</v>
      </c>
      <c r="D299" s="15" t="s">
        <v>83</v>
      </c>
      <c r="E299" s="2" t="s">
        <v>70</v>
      </c>
      <c r="F299" s="2" t="s">
        <v>8</v>
      </c>
      <c r="G299" s="2" t="s">
        <v>19</v>
      </c>
      <c r="H299" s="2" t="s">
        <v>17</v>
      </c>
      <c r="I299" s="2" t="s">
        <v>5</v>
      </c>
      <c r="J299" s="2" t="s">
        <v>78</v>
      </c>
    </row>
    <row r="300" spans="1:10" ht="86.4" x14ac:dyDescent="0.3">
      <c r="A300" s="2"/>
      <c r="B300" s="2" t="s">
        <v>55</v>
      </c>
      <c r="C300" s="2" t="s">
        <v>66</v>
      </c>
      <c r="D300" s="15" t="s">
        <v>83</v>
      </c>
      <c r="E300" s="2" t="s">
        <v>70</v>
      </c>
      <c r="F300" s="2" t="s">
        <v>8</v>
      </c>
      <c r="G300" s="2" t="s">
        <v>19</v>
      </c>
      <c r="H300" s="2" t="s">
        <v>17</v>
      </c>
      <c r="I300" s="2" t="s">
        <v>106</v>
      </c>
      <c r="J300" s="2" t="s">
        <v>78</v>
      </c>
    </row>
    <row r="301" spans="1:10" ht="144" x14ac:dyDescent="0.3">
      <c r="A301" s="2"/>
      <c r="B301" s="2" t="s">
        <v>55</v>
      </c>
      <c r="C301" s="2" t="s">
        <v>67</v>
      </c>
      <c r="D301" s="15" t="s">
        <v>82</v>
      </c>
      <c r="E301" s="2" t="s">
        <v>70</v>
      </c>
      <c r="F301" s="2" t="s">
        <v>6</v>
      </c>
      <c r="G301" s="2" t="s">
        <v>10</v>
      </c>
      <c r="H301" s="2" t="s">
        <v>18</v>
      </c>
      <c r="I301" s="2" t="s">
        <v>5</v>
      </c>
      <c r="J301" s="2" t="s">
        <v>78</v>
      </c>
    </row>
    <row r="302" spans="1:10" ht="144" x14ac:dyDescent="0.3">
      <c r="A302" s="2"/>
      <c r="B302" s="2" t="s">
        <v>55</v>
      </c>
      <c r="C302" s="2" t="s">
        <v>67</v>
      </c>
      <c r="D302" s="15" t="s">
        <v>82</v>
      </c>
      <c r="E302" s="2" t="s">
        <v>70</v>
      </c>
      <c r="F302" s="2" t="s">
        <v>6</v>
      </c>
      <c r="G302" s="2" t="s">
        <v>19</v>
      </c>
      <c r="H302" s="2" t="s">
        <v>18</v>
      </c>
      <c r="I302" s="2" t="s">
        <v>5</v>
      </c>
      <c r="J302" s="2" t="s">
        <v>78</v>
      </c>
    </row>
    <row r="303" spans="1:10" ht="57.6" x14ac:dyDescent="0.3">
      <c r="A303" s="2"/>
      <c r="B303" s="2" t="s">
        <v>55</v>
      </c>
      <c r="C303" s="2" t="s">
        <v>68</v>
      </c>
      <c r="D303" s="15" t="s">
        <v>84</v>
      </c>
      <c r="E303" s="2" t="s">
        <v>15</v>
      </c>
      <c r="F303" s="2" t="s">
        <v>73</v>
      </c>
      <c r="G303" s="2" t="s">
        <v>19</v>
      </c>
      <c r="H303" s="2" t="s">
        <v>17</v>
      </c>
      <c r="I303" s="2" t="s">
        <v>5</v>
      </c>
      <c r="J303" s="2" t="s">
        <v>78</v>
      </c>
    </row>
    <row r="304" spans="1:10" ht="86.4" x14ac:dyDescent="0.3">
      <c r="A304" s="2"/>
      <c r="B304" s="2" t="s">
        <v>55</v>
      </c>
      <c r="C304" s="2" t="s">
        <v>87</v>
      </c>
      <c r="D304" s="15" t="s">
        <v>89</v>
      </c>
      <c r="E304" s="2" t="s">
        <v>70</v>
      </c>
      <c r="F304" s="2" t="s">
        <v>8</v>
      </c>
      <c r="G304" s="2" t="s">
        <v>10</v>
      </c>
      <c r="H304" s="2" t="s">
        <v>17</v>
      </c>
      <c r="I304" s="2" t="s">
        <v>105</v>
      </c>
      <c r="J304" s="2" t="s">
        <v>90</v>
      </c>
    </row>
    <row r="305" spans="1:10" ht="86.4" x14ac:dyDescent="0.3">
      <c r="A305" s="2"/>
      <c r="B305" s="2" t="s">
        <v>55</v>
      </c>
      <c r="C305" s="2" t="s">
        <v>87</v>
      </c>
      <c r="D305" s="15" t="s">
        <v>89</v>
      </c>
      <c r="E305" s="2" t="s">
        <v>70</v>
      </c>
      <c r="F305" s="2" t="s">
        <v>8</v>
      </c>
      <c r="G305" s="2" t="s">
        <v>10</v>
      </c>
      <c r="H305" s="2" t="s">
        <v>17</v>
      </c>
      <c r="I305" s="2" t="s">
        <v>5</v>
      </c>
      <c r="J305" s="2" t="s">
        <v>90</v>
      </c>
    </row>
    <row r="306" spans="1:10" ht="86.4" x14ac:dyDescent="0.3">
      <c r="A306" s="2"/>
      <c r="B306" s="2" t="s">
        <v>55</v>
      </c>
      <c r="C306" s="2" t="s">
        <v>87</v>
      </c>
      <c r="D306" s="15" t="s">
        <v>89</v>
      </c>
      <c r="E306" s="2" t="s">
        <v>70</v>
      </c>
      <c r="F306" s="2" t="s">
        <v>8</v>
      </c>
      <c r="G306" s="2" t="s">
        <v>10</v>
      </c>
      <c r="H306" s="2" t="s">
        <v>17</v>
      </c>
      <c r="I306" s="2" t="s">
        <v>106</v>
      </c>
      <c r="J306" s="2" t="s">
        <v>90</v>
      </c>
    </row>
    <row r="307" spans="1:10" ht="86.4" x14ac:dyDescent="0.3">
      <c r="A307" s="2"/>
      <c r="B307" s="2" t="s">
        <v>55</v>
      </c>
      <c r="C307" s="2" t="s">
        <v>87</v>
      </c>
      <c r="D307" s="15" t="s">
        <v>89</v>
      </c>
      <c r="E307" s="2" t="s">
        <v>70</v>
      </c>
      <c r="F307" s="2" t="s">
        <v>8</v>
      </c>
      <c r="G307" s="2" t="s">
        <v>19</v>
      </c>
      <c r="H307" s="2" t="s">
        <v>17</v>
      </c>
      <c r="I307" s="2" t="s">
        <v>105</v>
      </c>
      <c r="J307" s="2" t="s">
        <v>90</v>
      </c>
    </row>
    <row r="308" spans="1:10" ht="86.4" x14ac:dyDescent="0.3">
      <c r="A308" s="2"/>
      <c r="B308" s="2" t="s">
        <v>55</v>
      </c>
      <c r="C308" s="2" t="s">
        <v>87</v>
      </c>
      <c r="D308" s="15" t="s">
        <v>89</v>
      </c>
      <c r="E308" s="2" t="s">
        <v>70</v>
      </c>
      <c r="F308" s="2" t="s">
        <v>8</v>
      </c>
      <c r="G308" s="2" t="s">
        <v>19</v>
      </c>
      <c r="H308" s="2" t="s">
        <v>17</v>
      </c>
      <c r="I308" s="2" t="s">
        <v>5</v>
      </c>
      <c r="J308" s="2" t="s">
        <v>90</v>
      </c>
    </row>
    <row r="309" spans="1:10" ht="86.4" x14ac:dyDescent="0.3">
      <c r="A309" s="2"/>
      <c r="B309" s="2" t="s">
        <v>55</v>
      </c>
      <c r="C309" s="2" t="s">
        <v>87</v>
      </c>
      <c r="D309" s="15" t="s">
        <v>89</v>
      </c>
      <c r="E309" s="2" t="s">
        <v>70</v>
      </c>
      <c r="F309" s="2" t="s">
        <v>8</v>
      </c>
      <c r="G309" s="2" t="s">
        <v>19</v>
      </c>
      <c r="H309" s="2" t="s">
        <v>17</v>
      </c>
      <c r="I309" s="2" t="s">
        <v>106</v>
      </c>
      <c r="J309" s="2" t="s">
        <v>90</v>
      </c>
    </row>
    <row r="310" spans="1:10" ht="158.4" x14ac:dyDescent="0.3">
      <c r="A310" s="21"/>
      <c r="B310" s="21" t="s">
        <v>37</v>
      </c>
      <c r="C310" s="2" t="s">
        <v>59</v>
      </c>
      <c r="D310" s="15" t="s">
        <v>69</v>
      </c>
      <c r="E310" s="2" t="s">
        <v>70</v>
      </c>
      <c r="F310" s="2" t="s">
        <v>6</v>
      </c>
      <c r="G310" s="2" t="s">
        <v>10</v>
      </c>
      <c r="H310" s="2" t="s">
        <v>17</v>
      </c>
      <c r="I310" s="2" t="s">
        <v>5</v>
      </c>
      <c r="J310" s="2" t="s">
        <v>71</v>
      </c>
    </row>
    <row r="311" spans="1:10" ht="57.6" x14ac:dyDescent="0.3">
      <c r="A311" s="2"/>
      <c r="B311" s="21" t="s">
        <v>37</v>
      </c>
      <c r="C311" s="2" t="s">
        <v>60</v>
      </c>
      <c r="D311" s="15" t="s">
        <v>72</v>
      </c>
      <c r="E311" s="2" t="s">
        <v>16</v>
      </c>
      <c r="F311" s="2" t="s">
        <v>73</v>
      </c>
      <c r="G311" s="2" t="s">
        <v>10</v>
      </c>
      <c r="H311" s="2" t="s">
        <v>18</v>
      </c>
      <c r="I311" s="2" t="s">
        <v>5</v>
      </c>
      <c r="J311" s="2" t="s">
        <v>74</v>
      </c>
    </row>
    <row r="312" spans="1:10" ht="57.6" x14ac:dyDescent="0.3">
      <c r="A312" s="2"/>
      <c r="B312" s="21" t="s">
        <v>37</v>
      </c>
      <c r="C312" s="2" t="s">
        <v>60</v>
      </c>
      <c r="D312" s="15" t="s">
        <v>72</v>
      </c>
      <c r="E312" s="2" t="s">
        <v>16</v>
      </c>
      <c r="F312" s="2" t="s">
        <v>73</v>
      </c>
      <c r="G312" s="2" t="s">
        <v>10</v>
      </c>
      <c r="H312" s="2" t="s">
        <v>17</v>
      </c>
      <c r="I312" s="2" t="s">
        <v>5</v>
      </c>
      <c r="J312" s="2" t="s">
        <v>74</v>
      </c>
    </row>
    <row r="313" spans="1:10" ht="57.6" x14ac:dyDescent="0.3">
      <c r="A313" s="2"/>
      <c r="B313" s="21" t="s">
        <v>37</v>
      </c>
      <c r="C313" s="2" t="s">
        <v>60</v>
      </c>
      <c r="D313" s="15" t="s">
        <v>72</v>
      </c>
      <c r="E313" s="2" t="s">
        <v>16</v>
      </c>
      <c r="F313" s="2" t="s">
        <v>73</v>
      </c>
      <c r="G313" s="2" t="s">
        <v>19</v>
      </c>
      <c r="H313" s="2" t="s">
        <v>18</v>
      </c>
      <c r="I313" s="2" t="s">
        <v>5</v>
      </c>
      <c r="J313" s="2" t="s">
        <v>74</v>
      </c>
    </row>
    <row r="314" spans="1:10" ht="57.6" x14ac:dyDescent="0.3">
      <c r="A314" s="2"/>
      <c r="B314" s="21" t="s">
        <v>37</v>
      </c>
      <c r="C314" s="2" t="s">
        <v>60</v>
      </c>
      <c r="D314" s="15" t="s">
        <v>72</v>
      </c>
      <c r="E314" s="2" t="s">
        <v>16</v>
      </c>
      <c r="F314" s="2" t="s">
        <v>73</v>
      </c>
      <c r="G314" s="2" t="s">
        <v>19</v>
      </c>
      <c r="H314" s="2" t="s">
        <v>17</v>
      </c>
      <c r="I314" s="2" t="s">
        <v>5</v>
      </c>
      <c r="J314" s="2" t="s">
        <v>74</v>
      </c>
    </row>
    <row r="315" spans="1:10" ht="86.4" x14ac:dyDescent="0.3">
      <c r="A315" s="2"/>
      <c r="B315" s="21" t="s">
        <v>37</v>
      </c>
      <c r="C315" s="2" t="s">
        <v>61</v>
      </c>
      <c r="D315" s="15" t="s">
        <v>75</v>
      </c>
      <c r="E315" s="2" t="s">
        <v>76</v>
      </c>
      <c r="F315" s="2" t="s">
        <v>77</v>
      </c>
      <c r="G315" s="2" t="s">
        <v>19</v>
      </c>
      <c r="H315" s="2" t="s">
        <v>18</v>
      </c>
      <c r="I315" s="2" t="s">
        <v>105</v>
      </c>
      <c r="J315" s="2" t="s">
        <v>78</v>
      </c>
    </row>
    <row r="316" spans="1:10" ht="86.4" x14ac:dyDescent="0.3">
      <c r="A316" s="2"/>
      <c r="B316" s="21" t="s">
        <v>37</v>
      </c>
      <c r="C316" s="2" t="s">
        <v>61</v>
      </c>
      <c r="D316" s="15" t="s">
        <v>75</v>
      </c>
      <c r="E316" s="2" t="s">
        <v>76</v>
      </c>
      <c r="F316" s="2" t="s">
        <v>77</v>
      </c>
      <c r="G316" s="2" t="s">
        <v>19</v>
      </c>
      <c r="H316" s="2" t="s">
        <v>18</v>
      </c>
      <c r="I316" s="2" t="s">
        <v>5</v>
      </c>
      <c r="J316" s="2" t="s">
        <v>78</v>
      </c>
    </row>
    <row r="317" spans="1:10" ht="86.4" x14ac:dyDescent="0.3">
      <c r="A317" s="2"/>
      <c r="B317" s="21" t="s">
        <v>37</v>
      </c>
      <c r="C317" s="2" t="s">
        <v>61</v>
      </c>
      <c r="D317" s="15" t="s">
        <v>75</v>
      </c>
      <c r="E317" s="2" t="s">
        <v>76</v>
      </c>
      <c r="F317" s="2" t="s">
        <v>77</v>
      </c>
      <c r="G317" s="2" t="s">
        <v>19</v>
      </c>
      <c r="H317" s="2" t="s">
        <v>18</v>
      </c>
      <c r="I317" s="2" t="s">
        <v>106</v>
      </c>
      <c r="J317" s="2" t="s">
        <v>78</v>
      </c>
    </row>
    <row r="318" spans="1:10" ht="86.4" x14ac:dyDescent="0.3">
      <c r="A318" s="2"/>
      <c r="B318" s="21" t="s">
        <v>37</v>
      </c>
      <c r="C318" s="2" t="s">
        <v>62</v>
      </c>
      <c r="D318" s="15" t="s">
        <v>79</v>
      </c>
      <c r="E318" s="2" t="s">
        <v>70</v>
      </c>
      <c r="F318" s="2" t="s">
        <v>73</v>
      </c>
      <c r="G318" s="2" t="s">
        <v>10</v>
      </c>
      <c r="H318" s="2" t="s">
        <v>18</v>
      </c>
      <c r="I318" s="2" t="s">
        <v>5</v>
      </c>
      <c r="J318" s="2" t="s">
        <v>78</v>
      </c>
    </row>
    <row r="319" spans="1:10" ht="72" x14ac:dyDescent="0.3">
      <c r="A319" s="2"/>
      <c r="B319" s="21" t="s">
        <v>37</v>
      </c>
      <c r="C319" s="2" t="s">
        <v>64</v>
      </c>
      <c r="D319" s="15" t="s">
        <v>81</v>
      </c>
      <c r="E319" s="2" t="s">
        <v>16</v>
      </c>
      <c r="F319" s="2" t="s">
        <v>73</v>
      </c>
      <c r="G319" s="2" t="s">
        <v>19</v>
      </c>
      <c r="H319" s="2" t="s">
        <v>18</v>
      </c>
      <c r="I319" s="2" t="s">
        <v>5</v>
      </c>
      <c r="J319" s="2" t="s">
        <v>78</v>
      </c>
    </row>
    <row r="320" spans="1:10" ht="57.6" x14ac:dyDescent="0.3">
      <c r="A320" s="2"/>
      <c r="B320" s="21" t="s">
        <v>37</v>
      </c>
      <c r="C320" s="2" t="s">
        <v>65</v>
      </c>
      <c r="D320" s="15" t="s">
        <v>85</v>
      </c>
      <c r="E320" s="2" t="s">
        <v>70</v>
      </c>
      <c r="F320" s="2" t="s">
        <v>73</v>
      </c>
      <c r="G320" s="2" t="s">
        <v>10</v>
      </c>
      <c r="H320" s="2" t="s">
        <v>18</v>
      </c>
      <c r="I320" s="2" t="s">
        <v>105</v>
      </c>
      <c r="J320" s="2" t="s">
        <v>78</v>
      </c>
    </row>
    <row r="321" spans="1:10" ht="57.6" x14ac:dyDescent="0.3">
      <c r="A321" s="2"/>
      <c r="B321" s="21" t="s">
        <v>37</v>
      </c>
      <c r="C321" s="2" t="s">
        <v>65</v>
      </c>
      <c r="D321" s="15" t="s">
        <v>85</v>
      </c>
      <c r="E321" s="2" t="s">
        <v>70</v>
      </c>
      <c r="F321" s="2" t="s">
        <v>73</v>
      </c>
      <c r="G321" s="2" t="s">
        <v>10</v>
      </c>
      <c r="H321" s="2" t="s">
        <v>18</v>
      </c>
      <c r="I321" s="2" t="s">
        <v>5</v>
      </c>
      <c r="J321" s="2" t="s">
        <v>78</v>
      </c>
    </row>
    <row r="322" spans="1:10" ht="57.6" x14ac:dyDescent="0.3">
      <c r="A322" s="2"/>
      <c r="B322" s="21" t="s">
        <v>37</v>
      </c>
      <c r="C322" s="2" t="s">
        <v>65</v>
      </c>
      <c r="D322" s="15" t="s">
        <v>85</v>
      </c>
      <c r="E322" s="2" t="s">
        <v>70</v>
      </c>
      <c r="F322" s="2" t="s">
        <v>73</v>
      </c>
      <c r="G322" s="2" t="s">
        <v>10</v>
      </c>
      <c r="H322" s="2" t="s">
        <v>18</v>
      </c>
      <c r="I322" s="2" t="s">
        <v>106</v>
      </c>
      <c r="J322" s="2" t="s">
        <v>78</v>
      </c>
    </row>
    <row r="323" spans="1:10" ht="86.4" x14ac:dyDescent="0.3">
      <c r="A323" s="2"/>
      <c r="B323" s="21" t="s">
        <v>37</v>
      </c>
      <c r="C323" s="2" t="s">
        <v>66</v>
      </c>
      <c r="D323" s="15" t="s">
        <v>83</v>
      </c>
      <c r="E323" s="2" t="s">
        <v>70</v>
      </c>
      <c r="F323" s="2" t="s">
        <v>8</v>
      </c>
      <c r="G323" s="2" t="s">
        <v>19</v>
      </c>
      <c r="H323" s="2" t="s">
        <v>17</v>
      </c>
      <c r="I323" s="2" t="s">
        <v>105</v>
      </c>
      <c r="J323" s="2" t="s">
        <v>78</v>
      </c>
    </row>
    <row r="324" spans="1:10" ht="86.4" x14ac:dyDescent="0.3">
      <c r="A324" s="2"/>
      <c r="B324" s="21" t="s">
        <v>37</v>
      </c>
      <c r="C324" s="2" t="s">
        <v>66</v>
      </c>
      <c r="D324" s="15" t="s">
        <v>83</v>
      </c>
      <c r="E324" s="2" t="s">
        <v>70</v>
      </c>
      <c r="F324" s="2" t="s">
        <v>8</v>
      </c>
      <c r="G324" s="2" t="s">
        <v>19</v>
      </c>
      <c r="H324" s="2" t="s">
        <v>17</v>
      </c>
      <c r="I324" s="2" t="s">
        <v>5</v>
      </c>
      <c r="J324" s="2" t="s">
        <v>78</v>
      </c>
    </row>
    <row r="325" spans="1:10" ht="86.4" x14ac:dyDescent="0.3">
      <c r="A325" s="2"/>
      <c r="B325" s="21" t="s">
        <v>37</v>
      </c>
      <c r="C325" s="2" t="s">
        <v>66</v>
      </c>
      <c r="D325" s="15" t="s">
        <v>83</v>
      </c>
      <c r="E325" s="2" t="s">
        <v>70</v>
      </c>
      <c r="F325" s="2" t="s">
        <v>8</v>
      </c>
      <c r="G325" s="2" t="s">
        <v>19</v>
      </c>
      <c r="H325" s="2" t="s">
        <v>17</v>
      </c>
      <c r="I325" s="2" t="s">
        <v>106</v>
      </c>
      <c r="J325" s="2" t="s">
        <v>78</v>
      </c>
    </row>
    <row r="326" spans="1:10" ht="144" x14ac:dyDescent="0.3">
      <c r="A326" s="2"/>
      <c r="B326" s="21" t="s">
        <v>37</v>
      </c>
      <c r="C326" s="2" t="s">
        <v>67</v>
      </c>
      <c r="D326" s="15" t="s">
        <v>82</v>
      </c>
      <c r="E326" s="2" t="s">
        <v>70</v>
      </c>
      <c r="F326" s="2" t="s">
        <v>6</v>
      </c>
      <c r="G326" s="2" t="s">
        <v>10</v>
      </c>
      <c r="H326" s="2" t="s">
        <v>18</v>
      </c>
      <c r="I326" s="2" t="s">
        <v>5</v>
      </c>
      <c r="J326" s="2" t="s">
        <v>78</v>
      </c>
    </row>
    <row r="327" spans="1:10" ht="144" x14ac:dyDescent="0.3">
      <c r="A327" s="2"/>
      <c r="B327" s="21" t="s">
        <v>37</v>
      </c>
      <c r="C327" s="2" t="s">
        <v>67</v>
      </c>
      <c r="D327" s="15" t="s">
        <v>82</v>
      </c>
      <c r="E327" s="2" t="s">
        <v>70</v>
      </c>
      <c r="F327" s="2" t="s">
        <v>6</v>
      </c>
      <c r="G327" s="2" t="s">
        <v>19</v>
      </c>
      <c r="H327" s="2" t="s">
        <v>18</v>
      </c>
      <c r="I327" s="2" t="s">
        <v>5</v>
      </c>
      <c r="J327" s="2" t="s">
        <v>78</v>
      </c>
    </row>
    <row r="328" spans="1:10" ht="86.4" x14ac:dyDescent="0.3">
      <c r="A328" s="2"/>
      <c r="B328" s="21" t="s">
        <v>37</v>
      </c>
      <c r="C328" s="2" t="s">
        <v>86</v>
      </c>
      <c r="D328" s="15" t="s">
        <v>88</v>
      </c>
      <c r="E328" s="2" t="s">
        <v>70</v>
      </c>
      <c r="F328" s="2" t="s">
        <v>8</v>
      </c>
      <c r="G328" s="2" t="s">
        <v>19</v>
      </c>
      <c r="H328" s="2" t="s">
        <v>17</v>
      </c>
      <c r="I328" s="2" t="s">
        <v>105</v>
      </c>
      <c r="J328" s="2" t="s">
        <v>78</v>
      </c>
    </row>
    <row r="329" spans="1:10" ht="86.4" x14ac:dyDescent="0.3">
      <c r="A329" s="2"/>
      <c r="B329" s="21" t="s">
        <v>37</v>
      </c>
      <c r="C329" s="2" t="s">
        <v>86</v>
      </c>
      <c r="D329" s="15" t="s">
        <v>88</v>
      </c>
      <c r="E329" s="2" t="s">
        <v>70</v>
      </c>
      <c r="F329" s="2" t="s">
        <v>8</v>
      </c>
      <c r="G329" s="2" t="s">
        <v>19</v>
      </c>
      <c r="H329" s="2" t="s">
        <v>17</v>
      </c>
      <c r="I329" s="2" t="s">
        <v>5</v>
      </c>
      <c r="J329" s="2" t="s">
        <v>78</v>
      </c>
    </row>
    <row r="330" spans="1:10" ht="86.4" x14ac:dyDescent="0.3">
      <c r="A330" s="2"/>
      <c r="B330" s="21" t="s">
        <v>37</v>
      </c>
      <c r="C330" s="2" t="s">
        <v>86</v>
      </c>
      <c r="D330" s="15" t="s">
        <v>88</v>
      </c>
      <c r="E330" s="2" t="s">
        <v>70</v>
      </c>
      <c r="F330" s="2" t="s">
        <v>8</v>
      </c>
      <c r="G330" s="2" t="s">
        <v>19</v>
      </c>
      <c r="H330" s="2" t="s">
        <v>17</v>
      </c>
      <c r="I330" s="2" t="s">
        <v>106</v>
      </c>
      <c r="J330" s="2" t="s">
        <v>78</v>
      </c>
    </row>
    <row r="331" spans="1:10" ht="86.4" x14ac:dyDescent="0.3">
      <c r="A331" s="2"/>
      <c r="B331" s="21" t="s">
        <v>37</v>
      </c>
      <c r="C331" s="2" t="s">
        <v>87</v>
      </c>
      <c r="D331" s="15" t="s">
        <v>89</v>
      </c>
      <c r="E331" s="2" t="s">
        <v>70</v>
      </c>
      <c r="F331" s="2" t="s">
        <v>8</v>
      </c>
      <c r="G331" s="2" t="s">
        <v>10</v>
      </c>
      <c r="H331" s="2" t="s">
        <v>17</v>
      </c>
      <c r="I331" s="2" t="s">
        <v>105</v>
      </c>
      <c r="J331" s="2" t="s">
        <v>90</v>
      </c>
    </row>
    <row r="332" spans="1:10" ht="86.4" x14ac:dyDescent="0.3">
      <c r="A332" s="2"/>
      <c r="B332" s="21" t="s">
        <v>37</v>
      </c>
      <c r="C332" s="2" t="s">
        <v>87</v>
      </c>
      <c r="D332" s="15" t="s">
        <v>89</v>
      </c>
      <c r="E332" s="2" t="s">
        <v>70</v>
      </c>
      <c r="F332" s="2" t="s">
        <v>8</v>
      </c>
      <c r="G332" s="2" t="s">
        <v>10</v>
      </c>
      <c r="H332" s="2" t="s">
        <v>17</v>
      </c>
      <c r="I332" s="2" t="s">
        <v>5</v>
      </c>
      <c r="J332" s="2" t="s">
        <v>90</v>
      </c>
    </row>
    <row r="333" spans="1:10" ht="86.4" x14ac:dyDescent="0.3">
      <c r="A333" s="2"/>
      <c r="B333" s="21" t="s">
        <v>37</v>
      </c>
      <c r="C333" s="2" t="s">
        <v>87</v>
      </c>
      <c r="D333" s="15" t="s">
        <v>89</v>
      </c>
      <c r="E333" s="2" t="s">
        <v>70</v>
      </c>
      <c r="F333" s="2" t="s">
        <v>8</v>
      </c>
      <c r="G333" s="2" t="s">
        <v>10</v>
      </c>
      <c r="H333" s="2" t="s">
        <v>17</v>
      </c>
      <c r="I333" s="2" t="s">
        <v>106</v>
      </c>
      <c r="J333" s="2" t="s">
        <v>90</v>
      </c>
    </row>
    <row r="334" spans="1:10" ht="86.4" x14ac:dyDescent="0.3">
      <c r="A334" s="2"/>
      <c r="B334" s="21" t="s">
        <v>37</v>
      </c>
      <c r="C334" s="2" t="s">
        <v>87</v>
      </c>
      <c r="D334" s="15" t="s">
        <v>89</v>
      </c>
      <c r="E334" s="2" t="s">
        <v>70</v>
      </c>
      <c r="F334" s="2" t="s">
        <v>8</v>
      </c>
      <c r="G334" s="2" t="s">
        <v>19</v>
      </c>
      <c r="H334" s="2" t="s">
        <v>17</v>
      </c>
      <c r="I334" s="2" t="s">
        <v>105</v>
      </c>
      <c r="J334" s="2" t="s">
        <v>90</v>
      </c>
    </row>
    <row r="335" spans="1:10" ht="86.4" x14ac:dyDescent="0.3">
      <c r="A335" s="2"/>
      <c r="B335" s="21" t="s">
        <v>37</v>
      </c>
      <c r="C335" s="2" t="s">
        <v>87</v>
      </c>
      <c r="D335" s="15" t="s">
        <v>89</v>
      </c>
      <c r="E335" s="2" t="s">
        <v>70</v>
      </c>
      <c r="F335" s="2" t="s">
        <v>8</v>
      </c>
      <c r="G335" s="2" t="s">
        <v>19</v>
      </c>
      <c r="H335" s="2" t="s">
        <v>17</v>
      </c>
      <c r="I335" s="2" t="s">
        <v>5</v>
      </c>
      <c r="J335" s="2" t="s">
        <v>90</v>
      </c>
    </row>
    <row r="336" spans="1:10" ht="86.4" x14ac:dyDescent="0.3">
      <c r="A336" s="2"/>
      <c r="B336" s="21" t="s">
        <v>37</v>
      </c>
      <c r="C336" s="2" t="s">
        <v>87</v>
      </c>
      <c r="D336" s="15" t="s">
        <v>89</v>
      </c>
      <c r="E336" s="2" t="s">
        <v>70</v>
      </c>
      <c r="F336" s="2" t="s">
        <v>8</v>
      </c>
      <c r="G336" s="2" t="s">
        <v>19</v>
      </c>
      <c r="H336" s="2" t="s">
        <v>17</v>
      </c>
      <c r="I336" s="2" t="s">
        <v>106</v>
      </c>
      <c r="J336" s="2" t="s">
        <v>90</v>
      </c>
    </row>
    <row r="337" spans="1:10" ht="72" x14ac:dyDescent="0.3">
      <c r="A337" s="2"/>
      <c r="B337" s="21" t="s">
        <v>37</v>
      </c>
      <c r="C337" s="2" t="s">
        <v>63</v>
      </c>
      <c r="D337" s="15" t="s">
        <v>80</v>
      </c>
      <c r="E337" s="2" t="s">
        <v>70</v>
      </c>
      <c r="F337" s="2" t="s">
        <v>73</v>
      </c>
      <c r="G337" s="2" t="s">
        <v>10</v>
      </c>
      <c r="H337" s="2" t="s">
        <v>18</v>
      </c>
      <c r="I337" s="2" t="s">
        <v>105</v>
      </c>
      <c r="J337" s="2" t="s">
        <v>78</v>
      </c>
    </row>
    <row r="338" spans="1:10" ht="72" x14ac:dyDescent="0.3">
      <c r="A338" s="2"/>
      <c r="B338" s="21" t="s">
        <v>37</v>
      </c>
      <c r="C338" s="2" t="s">
        <v>63</v>
      </c>
      <c r="D338" s="15" t="s">
        <v>80</v>
      </c>
      <c r="E338" s="2" t="s">
        <v>70</v>
      </c>
      <c r="F338" s="2" t="s">
        <v>73</v>
      </c>
      <c r="G338" s="2" t="s">
        <v>10</v>
      </c>
      <c r="H338" s="2" t="s">
        <v>18</v>
      </c>
      <c r="I338" s="2" t="s">
        <v>5</v>
      </c>
      <c r="J338" s="2" t="s">
        <v>78</v>
      </c>
    </row>
    <row r="339" spans="1:10" ht="72" x14ac:dyDescent="0.3">
      <c r="A339" s="2"/>
      <c r="B339" s="21" t="s">
        <v>37</v>
      </c>
      <c r="C339" s="2" t="s">
        <v>63</v>
      </c>
      <c r="D339" s="15" t="s">
        <v>80</v>
      </c>
      <c r="E339" s="2" t="s">
        <v>70</v>
      </c>
      <c r="F339" s="2" t="s">
        <v>73</v>
      </c>
      <c r="G339" s="2" t="s">
        <v>10</v>
      </c>
      <c r="H339" s="2" t="s">
        <v>18</v>
      </c>
      <c r="I339" s="2" t="s">
        <v>106</v>
      </c>
      <c r="J339" s="2" t="s">
        <v>78</v>
      </c>
    </row>
    <row r="340" spans="1:10" ht="158.4" x14ac:dyDescent="0.3">
      <c r="A340" s="21"/>
      <c r="B340" s="21" t="s">
        <v>38</v>
      </c>
      <c r="C340" s="2" t="s">
        <v>59</v>
      </c>
      <c r="D340" s="15" t="s">
        <v>69</v>
      </c>
      <c r="E340" s="2" t="s">
        <v>70</v>
      </c>
      <c r="F340" s="2" t="s">
        <v>6</v>
      </c>
      <c r="G340" s="2" t="s">
        <v>10</v>
      </c>
      <c r="H340" s="2" t="s">
        <v>17</v>
      </c>
      <c r="I340" s="2" t="s">
        <v>5</v>
      </c>
      <c r="J340" s="2" t="s">
        <v>71</v>
      </c>
    </row>
    <row r="341" spans="1:10" ht="57.6" x14ac:dyDescent="0.3">
      <c r="A341" s="2"/>
      <c r="B341" s="21" t="s">
        <v>38</v>
      </c>
      <c r="C341" s="2" t="s">
        <v>60</v>
      </c>
      <c r="D341" s="15" t="s">
        <v>72</v>
      </c>
      <c r="E341" s="2" t="s">
        <v>16</v>
      </c>
      <c r="F341" s="2" t="s">
        <v>73</v>
      </c>
      <c r="G341" s="2" t="s">
        <v>10</v>
      </c>
      <c r="H341" s="2" t="s">
        <v>18</v>
      </c>
      <c r="I341" s="2" t="s">
        <v>5</v>
      </c>
      <c r="J341" s="2" t="s">
        <v>74</v>
      </c>
    </row>
    <row r="342" spans="1:10" ht="57.6" x14ac:dyDescent="0.3">
      <c r="A342" s="2"/>
      <c r="B342" s="21" t="s">
        <v>38</v>
      </c>
      <c r="C342" s="2" t="s">
        <v>60</v>
      </c>
      <c r="D342" s="15" t="s">
        <v>72</v>
      </c>
      <c r="E342" s="2" t="s">
        <v>16</v>
      </c>
      <c r="F342" s="2" t="s">
        <v>73</v>
      </c>
      <c r="G342" s="2" t="s">
        <v>10</v>
      </c>
      <c r="H342" s="2" t="s">
        <v>17</v>
      </c>
      <c r="I342" s="2" t="s">
        <v>5</v>
      </c>
      <c r="J342" s="2" t="s">
        <v>74</v>
      </c>
    </row>
    <row r="343" spans="1:10" ht="57.6" x14ac:dyDescent="0.3">
      <c r="A343" s="2"/>
      <c r="B343" s="21" t="s">
        <v>38</v>
      </c>
      <c r="C343" s="2" t="s">
        <v>60</v>
      </c>
      <c r="D343" s="15" t="s">
        <v>72</v>
      </c>
      <c r="E343" s="2" t="s">
        <v>16</v>
      </c>
      <c r="F343" s="2" t="s">
        <v>73</v>
      </c>
      <c r="G343" s="2" t="s">
        <v>19</v>
      </c>
      <c r="H343" s="2" t="s">
        <v>18</v>
      </c>
      <c r="I343" s="2" t="s">
        <v>5</v>
      </c>
      <c r="J343" s="2" t="s">
        <v>74</v>
      </c>
    </row>
    <row r="344" spans="1:10" ht="57.6" x14ac:dyDescent="0.3">
      <c r="A344" s="2"/>
      <c r="B344" s="21" t="s">
        <v>38</v>
      </c>
      <c r="C344" s="2" t="s">
        <v>60</v>
      </c>
      <c r="D344" s="15" t="s">
        <v>72</v>
      </c>
      <c r="E344" s="2" t="s">
        <v>16</v>
      </c>
      <c r="F344" s="2" t="s">
        <v>73</v>
      </c>
      <c r="G344" s="2" t="s">
        <v>19</v>
      </c>
      <c r="H344" s="2" t="s">
        <v>17</v>
      </c>
      <c r="I344" s="2" t="s">
        <v>5</v>
      </c>
      <c r="J344" s="2" t="s">
        <v>74</v>
      </c>
    </row>
    <row r="345" spans="1:10" ht="86.4" x14ac:dyDescent="0.3">
      <c r="A345" s="2"/>
      <c r="B345" s="21" t="s">
        <v>38</v>
      </c>
      <c r="C345" s="2" t="s">
        <v>61</v>
      </c>
      <c r="D345" s="15" t="s">
        <v>75</v>
      </c>
      <c r="E345" s="2" t="s">
        <v>76</v>
      </c>
      <c r="F345" s="2" t="s">
        <v>77</v>
      </c>
      <c r="G345" s="2" t="s">
        <v>19</v>
      </c>
      <c r="H345" s="2" t="s">
        <v>18</v>
      </c>
      <c r="I345" s="2" t="s">
        <v>105</v>
      </c>
      <c r="J345" s="2" t="s">
        <v>78</v>
      </c>
    </row>
    <row r="346" spans="1:10" ht="86.4" x14ac:dyDescent="0.3">
      <c r="A346" s="2"/>
      <c r="B346" s="21" t="s">
        <v>38</v>
      </c>
      <c r="C346" s="2" t="s">
        <v>61</v>
      </c>
      <c r="D346" s="15" t="s">
        <v>75</v>
      </c>
      <c r="E346" s="2" t="s">
        <v>76</v>
      </c>
      <c r="F346" s="2" t="s">
        <v>77</v>
      </c>
      <c r="G346" s="2" t="s">
        <v>19</v>
      </c>
      <c r="H346" s="2" t="s">
        <v>18</v>
      </c>
      <c r="I346" s="2" t="s">
        <v>5</v>
      </c>
      <c r="J346" s="2" t="s">
        <v>78</v>
      </c>
    </row>
    <row r="347" spans="1:10" ht="86.4" x14ac:dyDescent="0.3">
      <c r="A347" s="2"/>
      <c r="B347" s="21" t="s">
        <v>38</v>
      </c>
      <c r="C347" s="2" t="s">
        <v>61</v>
      </c>
      <c r="D347" s="15" t="s">
        <v>75</v>
      </c>
      <c r="E347" s="2" t="s">
        <v>76</v>
      </c>
      <c r="F347" s="2" t="s">
        <v>77</v>
      </c>
      <c r="G347" s="2" t="s">
        <v>19</v>
      </c>
      <c r="H347" s="2" t="s">
        <v>18</v>
      </c>
      <c r="I347" s="2" t="s">
        <v>106</v>
      </c>
      <c r="J347" s="2" t="s">
        <v>78</v>
      </c>
    </row>
    <row r="348" spans="1:10" ht="86.4" x14ac:dyDescent="0.3">
      <c r="A348" s="2"/>
      <c r="B348" s="21" t="s">
        <v>38</v>
      </c>
      <c r="C348" s="2" t="s">
        <v>62</v>
      </c>
      <c r="D348" s="15" t="s">
        <v>79</v>
      </c>
      <c r="E348" s="2" t="s">
        <v>70</v>
      </c>
      <c r="F348" s="2" t="s">
        <v>73</v>
      </c>
      <c r="G348" s="2" t="s">
        <v>10</v>
      </c>
      <c r="H348" s="2" t="s">
        <v>18</v>
      </c>
      <c r="I348" s="2" t="s">
        <v>5</v>
      </c>
      <c r="J348" s="2" t="s">
        <v>78</v>
      </c>
    </row>
    <row r="349" spans="1:10" ht="72" x14ac:dyDescent="0.3">
      <c r="A349" s="2"/>
      <c r="B349" s="21" t="s">
        <v>38</v>
      </c>
      <c r="C349" s="2" t="s">
        <v>64</v>
      </c>
      <c r="D349" s="15" t="s">
        <v>81</v>
      </c>
      <c r="E349" s="2" t="s">
        <v>16</v>
      </c>
      <c r="F349" s="2" t="s">
        <v>73</v>
      </c>
      <c r="G349" s="2" t="s">
        <v>19</v>
      </c>
      <c r="H349" s="2" t="s">
        <v>18</v>
      </c>
      <c r="I349" s="2" t="s">
        <v>5</v>
      </c>
      <c r="J349" s="2" t="s">
        <v>78</v>
      </c>
    </row>
    <row r="350" spans="1:10" ht="57.6" x14ac:dyDescent="0.3">
      <c r="A350" s="2"/>
      <c r="B350" s="21" t="s">
        <v>38</v>
      </c>
      <c r="C350" s="2" t="s">
        <v>65</v>
      </c>
      <c r="D350" s="15" t="s">
        <v>85</v>
      </c>
      <c r="E350" s="2" t="s">
        <v>70</v>
      </c>
      <c r="F350" s="2" t="s">
        <v>73</v>
      </c>
      <c r="G350" s="2" t="s">
        <v>10</v>
      </c>
      <c r="H350" s="2" t="s">
        <v>18</v>
      </c>
      <c r="I350" s="2" t="s">
        <v>105</v>
      </c>
      <c r="J350" s="2" t="s">
        <v>78</v>
      </c>
    </row>
    <row r="351" spans="1:10" ht="57.6" x14ac:dyDescent="0.3">
      <c r="A351" s="2"/>
      <c r="B351" s="21" t="s">
        <v>38</v>
      </c>
      <c r="C351" s="2" t="s">
        <v>65</v>
      </c>
      <c r="D351" s="15" t="s">
        <v>85</v>
      </c>
      <c r="E351" s="2" t="s">
        <v>70</v>
      </c>
      <c r="F351" s="2" t="s">
        <v>73</v>
      </c>
      <c r="G351" s="2" t="s">
        <v>10</v>
      </c>
      <c r="H351" s="2" t="s">
        <v>18</v>
      </c>
      <c r="I351" s="2" t="s">
        <v>5</v>
      </c>
      <c r="J351" s="2" t="s">
        <v>78</v>
      </c>
    </row>
    <row r="352" spans="1:10" ht="57.6" x14ac:dyDescent="0.3">
      <c r="A352" s="2"/>
      <c r="B352" s="21" t="s">
        <v>38</v>
      </c>
      <c r="C352" s="2" t="s">
        <v>65</v>
      </c>
      <c r="D352" s="15" t="s">
        <v>85</v>
      </c>
      <c r="E352" s="2" t="s">
        <v>70</v>
      </c>
      <c r="F352" s="2" t="s">
        <v>73</v>
      </c>
      <c r="G352" s="2" t="s">
        <v>10</v>
      </c>
      <c r="H352" s="2" t="s">
        <v>18</v>
      </c>
      <c r="I352" s="2" t="s">
        <v>106</v>
      </c>
      <c r="J352" s="2" t="s">
        <v>78</v>
      </c>
    </row>
    <row r="353" spans="1:10" ht="86.4" x14ac:dyDescent="0.3">
      <c r="A353" s="2"/>
      <c r="B353" s="21" t="s">
        <v>38</v>
      </c>
      <c r="C353" s="2" t="s">
        <v>66</v>
      </c>
      <c r="D353" s="15" t="s">
        <v>83</v>
      </c>
      <c r="E353" s="2" t="s">
        <v>70</v>
      </c>
      <c r="F353" s="2" t="s">
        <v>8</v>
      </c>
      <c r="G353" s="2" t="s">
        <v>19</v>
      </c>
      <c r="H353" s="2" t="s">
        <v>17</v>
      </c>
      <c r="I353" s="2" t="s">
        <v>105</v>
      </c>
      <c r="J353" s="2" t="s">
        <v>78</v>
      </c>
    </row>
    <row r="354" spans="1:10" ht="86.4" x14ac:dyDescent="0.3">
      <c r="A354" s="2"/>
      <c r="B354" s="21" t="s">
        <v>38</v>
      </c>
      <c r="C354" s="2" t="s">
        <v>66</v>
      </c>
      <c r="D354" s="15" t="s">
        <v>83</v>
      </c>
      <c r="E354" s="2" t="s">
        <v>70</v>
      </c>
      <c r="F354" s="2" t="s">
        <v>8</v>
      </c>
      <c r="G354" s="2" t="s">
        <v>19</v>
      </c>
      <c r="H354" s="2" t="s">
        <v>17</v>
      </c>
      <c r="I354" s="2" t="s">
        <v>5</v>
      </c>
      <c r="J354" s="2" t="s">
        <v>78</v>
      </c>
    </row>
    <row r="355" spans="1:10" ht="86.4" x14ac:dyDescent="0.3">
      <c r="A355" s="2"/>
      <c r="B355" s="21" t="s">
        <v>38</v>
      </c>
      <c r="C355" s="2" t="s">
        <v>66</v>
      </c>
      <c r="D355" s="15" t="s">
        <v>83</v>
      </c>
      <c r="E355" s="2" t="s">
        <v>70</v>
      </c>
      <c r="F355" s="2" t="s">
        <v>8</v>
      </c>
      <c r="G355" s="2" t="s">
        <v>19</v>
      </c>
      <c r="H355" s="2" t="s">
        <v>17</v>
      </c>
      <c r="I355" s="2" t="s">
        <v>106</v>
      </c>
      <c r="J355" s="2" t="s">
        <v>78</v>
      </c>
    </row>
    <row r="356" spans="1:10" ht="144" x14ac:dyDescent="0.3">
      <c r="A356" s="2"/>
      <c r="B356" s="21" t="s">
        <v>38</v>
      </c>
      <c r="C356" s="2" t="s">
        <v>67</v>
      </c>
      <c r="D356" s="15" t="s">
        <v>82</v>
      </c>
      <c r="E356" s="2" t="s">
        <v>70</v>
      </c>
      <c r="F356" s="2" t="s">
        <v>6</v>
      </c>
      <c r="G356" s="2" t="s">
        <v>10</v>
      </c>
      <c r="H356" s="2" t="s">
        <v>18</v>
      </c>
      <c r="I356" s="2" t="s">
        <v>5</v>
      </c>
      <c r="J356" s="2" t="s">
        <v>78</v>
      </c>
    </row>
    <row r="357" spans="1:10" ht="144" x14ac:dyDescent="0.3">
      <c r="A357" s="2"/>
      <c r="B357" s="21" t="s">
        <v>38</v>
      </c>
      <c r="C357" s="2" t="s">
        <v>67</v>
      </c>
      <c r="D357" s="15" t="s">
        <v>82</v>
      </c>
      <c r="E357" s="2" t="s">
        <v>70</v>
      </c>
      <c r="F357" s="2" t="s">
        <v>6</v>
      </c>
      <c r="G357" s="2" t="s">
        <v>19</v>
      </c>
      <c r="H357" s="2" t="s">
        <v>18</v>
      </c>
      <c r="I357" s="2" t="s">
        <v>5</v>
      </c>
      <c r="J357" s="2" t="s">
        <v>78</v>
      </c>
    </row>
    <row r="358" spans="1:10" ht="86.4" x14ac:dyDescent="0.3">
      <c r="A358" s="2"/>
      <c r="B358" s="21" t="s">
        <v>38</v>
      </c>
      <c r="C358" s="2" t="s">
        <v>86</v>
      </c>
      <c r="D358" s="15" t="s">
        <v>88</v>
      </c>
      <c r="E358" s="2" t="s">
        <v>70</v>
      </c>
      <c r="F358" s="2" t="s">
        <v>8</v>
      </c>
      <c r="G358" s="2" t="s">
        <v>19</v>
      </c>
      <c r="H358" s="2" t="s">
        <v>17</v>
      </c>
      <c r="I358" s="2" t="s">
        <v>105</v>
      </c>
      <c r="J358" s="2" t="s">
        <v>78</v>
      </c>
    </row>
    <row r="359" spans="1:10" ht="86.4" x14ac:dyDescent="0.3">
      <c r="A359" s="2"/>
      <c r="B359" s="21" t="s">
        <v>38</v>
      </c>
      <c r="C359" s="2" t="s">
        <v>86</v>
      </c>
      <c r="D359" s="15" t="s">
        <v>88</v>
      </c>
      <c r="E359" s="2" t="s">
        <v>70</v>
      </c>
      <c r="F359" s="2" t="s">
        <v>8</v>
      </c>
      <c r="G359" s="2" t="s">
        <v>19</v>
      </c>
      <c r="H359" s="2" t="s">
        <v>17</v>
      </c>
      <c r="I359" s="2" t="s">
        <v>5</v>
      </c>
      <c r="J359" s="2" t="s">
        <v>78</v>
      </c>
    </row>
    <row r="360" spans="1:10" ht="86.4" x14ac:dyDescent="0.3">
      <c r="A360" s="2"/>
      <c r="B360" s="21" t="s">
        <v>38</v>
      </c>
      <c r="C360" s="2" t="s">
        <v>86</v>
      </c>
      <c r="D360" s="15" t="s">
        <v>88</v>
      </c>
      <c r="E360" s="2" t="s">
        <v>70</v>
      </c>
      <c r="F360" s="2" t="s">
        <v>8</v>
      </c>
      <c r="G360" s="2" t="s">
        <v>19</v>
      </c>
      <c r="H360" s="2" t="s">
        <v>17</v>
      </c>
      <c r="I360" s="2" t="s">
        <v>106</v>
      </c>
      <c r="J360" s="2" t="s">
        <v>78</v>
      </c>
    </row>
    <row r="361" spans="1:10" ht="86.4" x14ac:dyDescent="0.3">
      <c r="A361" s="2"/>
      <c r="B361" s="21" t="s">
        <v>38</v>
      </c>
      <c r="C361" s="2" t="s">
        <v>87</v>
      </c>
      <c r="D361" s="15" t="s">
        <v>89</v>
      </c>
      <c r="E361" s="2" t="s">
        <v>70</v>
      </c>
      <c r="F361" s="2" t="s">
        <v>8</v>
      </c>
      <c r="G361" s="2" t="s">
        <v>10</v>
      </c>
      <c r="H361" s="2" t="s">
        <v>17</v>
      </c>
      <c r="I361" s="2" t="s">
        <v>105</v>
      </c>
      <c r="J361" s="2" t="s">
        <v>90</v>
      </c>
    </row>
    <row r="362" spans="1:10" ht="86.4" x14ac:dyDescent="0.3">
      <c r="A362" s="2"/>
      <c r="B362" s="21" t="s">
        <v>38</v>
      </c>
      <c r="C362" s="2" t="s">
        <v>87</v>
      </c>
      <c r="D362" s="15" t="s">
        <v>89</v>
      </c>
      <c r="E362" s="2" t="s">
        <v>70</v>
      </c>
      <c r="F362" s="2" t="s">
        <v>8</v>
      </c>
      <c r="G362" s="2" t="s">
        <v>10</v>
      </c>
      <c r="H362" s="2" t="s">
        <v>17</v>
      </c>
      <c r="I362" s="2" t="s">
        <v>5</v>
      </c>
      <c r="J362" s="2" t="s">
        <v>90</v>
      </c>
    </row>
    <row r="363" spans="1:10" ht="86.4" x14ac:dyDescent="0.3">
      <c r="A363" s="2"/>
      <c r="B363" s="21" t="s">
        <v>38</v>
      </c>
      <c r="C363" s="2" t="s">
        <v>87</v>
      </c>
      <c r="D363" s="15" t="s">
        <v>89</v>
      </c>
      <c r="E363" s="2" t="s">
        <v>70</v>
      </c>
      <c r="F363" s="2" t="s">
        <v>8</v>
      </c>
      <c r="G363" s="2" t="s">
        <v>10</v>
      </c>
      <c r="H363" s="2" t="s">
        <v>17</v>
      </c>
      <c r="I363" s="2" t="s">
        <v>106</v>
      </c>
      <c r="J363" s="2" t="s">
        <v>90</v>
      </c>
    </row>
    <row r="364" spans="1:10" ht="86.4" x14ac:dyDescent="0.3">
      <c r="A364" s="2"/>
      <c r="B364" s="21" t="s">
        <v>38</v>
      </c>
      <c r="C364" s="2" t="s">
        <v>87</v>
      </c>
      <c r="D364" s="15" t="s">
        <v>89</v>
      </c>
      <c r="E364" s="2" t="s">
        <v>70</v>
      </c>
      <c r="F364" s="2" t="s">
        <v>8</v>
      </c>
      <c r="G364" s="2" t="s">
        <v>19</v>
      </c>
      <c r="H364" s="2" t="s">
        <v>17</v>
      </c>
      <c r="I364" s="2" t="s">
        <v>105</v>
      </c>
      <c r="J364" s="2" t="s">
        <v>90</v>
      </c>
    </row>
    <row r="365" spans="1:10" ht="86.4" x14ac:dyDescent="0.3">
      <c r="A365" s="2"/>
      <c r="B365" s="21" t="s">
        <v>38</v>
      </c>
      <c r="C365" s="2" t="s">
        <v>87</v>
      </c>
      <c r="D365" s="15" t="s">
        <v>89</v>
      </c>
      <c r="E365" s="2" t="s">
        <v>70</v>
      </c>
      <c r="F365" s="2" t="s">
        <v>8</v>
      </c>
      <c r="G365" s="2" t="s">
        <v>19</v>
      </c>
      <c r="H365" s="2" t="s">
        <v>17</v>
      </c>
      <c r="I365" s="2" t="s">
        <v>5</v>
      </c>
      <c r="J365" s="2" t="s">
        <v>90</v>
      </c>
    </row>
    <row r="366" spans="1:10" ht="86.4" x14ac:dyDescent="0.3">
      <c r="A366" s="2"/>
      <c r="B366" s="21" t="s">
        <v>38</v>
      </c>
      <c r="C366" s="2" t="s">
        <v>87</v>
      </c>
      <c r="D366" s="15" t="s">
        <v>89</v>
      </c>
      <c r="E366" s="2" t="s">
        <v>70</v>
      </c>
      <c r="F366" s="2" t="s">
        <v>8</v>
      </c>
      <c r="G366" s="2" t="s">
        <v>19</v>
      </c>
      <c r="H366" s="2" t="s">
        <v>17</v>
      </c>
      <c r="I366" s="2" t="s">
        <v>106</v>
      </c>
      <c r="J366" s="2" t="s">
        <v>90</v>
      </c>
    </row>
    <row r="367" spans="1:10" ht="72" x14ac:dyDescent="0.3">
      <c r="A367" s="2"/>
      <c r="B367" s="21" t="s">
        <v>38</v>
      </c>
      <c r="C367" s="2" t="s">
        <v>63</v>
      </c>
      <c r="D367" s="15" t="s">
        <v>80</v>
      </c>
      <c r="E367" s="2" t="s">
        <v>70</v>
      </c>
      <c r="F367" s="2" t="s">
        <v>73</v>
      </c>
      <c r="G367" s="2" t="s">
        <v>10</v>
      </c>
      <c r="H367" s="2" t="s">
        <v>18</v>
      </c>
      <c r="I367" s="2" t="s">
        <v>105</v>
      </c>
      <c r="J367" s="2" t="s">
        <v>78</v>
      </c>
    </row>
    <row r="368" spans="1:10" ht="72" x14ac:dyDescent="0.3">
      <c r="A368" s="2"/>
      <c r="B368" s="21" t="s">
        <v>38</v>
      </c>
      <c r="C368" s="2" t="s">
        <v>63</v>
      </c>
      <c r="D368" s="15" t="s">
        <v>80</v>
      </c>
      <c r="E368" s="2" t="s">
        <v>70</v>
      </c>
      <c r="F368" s="2" t="s">
        <v>73</v>
      </c>
      <c r="G368" s="2" t="s">
        <v>10</v>
      </c>
      <c r="H368" s="2" t="s">
        <v>18</v>
      </c>
      <c r="I368" s="2" t="s">
        <v>5</v>
      </c>
      <c r="J368" s="2" t="s">
        <v>78</v>
      </c>
    </row>
    <row r="369" spans="1:10" ht="72" x14ac:dyDescent="0.3">
      <c r="A369" s="2"/>
      <c r="B369" s="21" t="s">
        <v>38</v>
      </c>
      <c r="C369" s="2" t="s">
        <v>63</v>
      </c>
      <c r="D369" s="15" t="s">
        <v>80</v>
      </c>
      <c r="E369" s="2" t="s">
        <v>70</v>
      </c>
      <c r="F369" s="2" t="s">
        <v>73</v>
      </c>
      <c r="G369" s="2" t="s">
        <v>10</v>
      </c>
      <c r="H369" s="2" t="s">
        <v>18</v>
      </c>
      <c r="I369" s="2" t="s">
        <v>106</v>
      </c>
      <c r="J369" s="2" t="s">
        <v>78</v>
      </c>
    </row>
    <row r="370" spans="1:10" ht="158.4" x14ac:dyDescent="0.3">
      <c r="A370" s="21"/>
      <c r="B370" s="21" t="s">
        <v>40</v>
      </c>
      <c r="C370" s="2" t="s">
        <v>59</v>
      </c>
      <c r="D370" s="15" t="s">
        <v>69</v>
      </c>
      <c r="E370" s="2" t="s">
        <v>70</v>
      </c>
      <c r="F370" s="2" t="s">
        <v>6</v>
      </c>
      <c r="G370" s="2" t="s">
        <v>10</v>
      </c>
      <c r="H370" s="2" t="s">
        <v>17</v>
      </c>
      <c r="I370" s="2" t="s">
        <v>5</v>
      </c>
      <c r="J370" s="2" t="s">
        <v>71</v>
      </c>
    </row>
    <row r="371" spans="1:10" ht="57.6" x14ac:dyDescent="0.3">
      <c r="A371" s="2"/>
      <c r="B371" s="21" t="s">
        <v>40</v>
      </c>
      <c r="C371" s="2" t="s">
        <v>60</v>
      </c>
      <c r="D371" s="15" t="s">
        <v>72</v>
      </c>
      <c r="E371" s="2" t="s">
        <v>16</v>
      </c>
      <c r="F371" s="2" t="s">
        <v>73</v>
      </c>
      <c r="G371" s="2" t="s">
        <v>10</v>
      </c>
      <c r="H371" s="2" t="s">
        <v>18</v>
      </c>
      <c r="I371" s="2" t="s">
        <v>5</v>
      </c>
      <c r="J371" s="2" t="s">
        <v>74</v>
      </c>
    </row>
    <row r="372" spans="1:10" ht="57.6" x14ac:dyDescent="0.3">
      <c r="A372" s="2"/>
      <c r="B372" s="21" t="s">
        <v>40</v>
      </c>
      <c r="C372" s="2" t="s">
        <v>60</v>
      </c>
      <c r="D372" s="15" t="s">
        <v>72</v>
      </c>
      <c r="E372" s="2" t="s">
        <v>16</v>
      </c>
      <c r="F372" s="2" t="s">
        <v>73</v>
      </c>
      <c r="G372" s="2" t="s">
        <v>10</v>
      </c>
      <c r="H372" s="2" t="s">
        <v>17</v>
      </c>
      <c r="I372" s="2" t="s">
        <v>5</v>
      </c>
      <c r="J372" s="2" t="s">
        <v>74</v>
      </c>
    </row>
    <row r="373" spans="1:10" ht="57.6" x14ac:dyDescent="0.3">
      <c r="A373" s="2"/>
      <c r="B373" s="21" t="s">
        <v>40</v>
      </c>
      <c r="C373" s="2" t="s">
        <v>60</v>
      </c>
      <c r="D373" s="15" t="s">
        <v>72</v>
      </c>
      <c r="E373" s="2" t="s">
        <v>16</v>
      </c>
      <c r="F373" s="2" t="s">
        <v>73</v>
      </c>
      <c r="G373" s="2" t="s">
        <v>19</v>
      </c>
      <c r="H373" s="2" t="s">
        <v>18</v>
      </c>
      <c r="I373" s="2" t="s">
        <v>5</v>
      </c>
      <c r="J373" s="2" t="s">
        <v>74</v>
      </c>
    </row>
    <row r="374" spans="1:10" ht="57.6" x14ac:dyDescent="0.3">
      <c r="A374" s="2"/>
      <c r="B374" s="21" t="s">
        <v>40</v>
      </c>
      <c r="C374" s="2" t="s">
        <v>60</v>
      </c>
      <c r="D374" s="15" t="s">
        <v>72</v>
      </c>
      <c r="E374" s="2" t="s">
        <v>16</v>
      </c>
      <c r="F374" s="2" t="s">
        <v>73</v>
      </c>
      <c r="G374" s="2" t="s">
        <v>19</v>
      </c>
      <c r="H374" s="2" t="s">
        <v>17</v>
      </c>
      <c r="I374" s="2" t="s">
        <v>5</v>
      </c>
      <c r="J374" s="2" t="s">
        <v>74</v>
      </c>
    </row>
    <row r="375" spans="1:10" ht="86.4" x14ac:dyDescent="0.3">
      <c r="A375" s="2"/>
      <c r="B375" s="21" t="s">
        <v>40</v>
      </c>
      <c r="C375" s="2" t="s">
        <v>61</v>
      </c>
      <c r="D375" s="15" t="s">
        <v>75</v>
      </c>
      <c r="E375" s="2" t="s">
        <v>76</v>
      </c>
      <c r="F375" s="2" t="s">
        <v>77</v>
      </c>
      <c r="G375" s="2" t="s">
        <v>19</v>
      </c>
      <c r="H375" s="2" t="s">
        <v>18</v>
      </c>
      <c r="I375" s="2" t="s">
        <v>105</v>
      </c>
      <c r="J375" s="2" t="s">
        <v>78</v>
      </c>
    </row>
    <row r="376" spans="1:10" ht="86.4" x14ac:dyDescent="0.3">
      <c r="A376" s="2"/>
      <c r="B376" s="21" t="s">
        <v>40</v>
      </c>
      <c r="C376" s="2" t="s">
        <v>61</v>
      </c>
      <c r="D376" s="15" t="s">
        <v>75</v>
      </c>
      <c r="E376" s="2" t="s">
        <v>76</v>
      </c>
      <c r="F376" s="2" t="s">
        <v>77</v>
      </c>
      <c r="G376" s="2" t="s">
        <v>19</v>
      </c>
      <c r="H376" s="2" t="s">
        <v>18</v>
      </c>
      <c r="I376" s="2" t="s">
        <v>5</v>
      </c>
      <c r="J376" s="2" t="s">
        <v>78</v>
      </c>
    </row>
    <row r="377" spans="1:10" ht="86.4" x14ac:dyDescent="0.3">
      <c r="A377" s="2"/>
      <c r="B377" s="21" t="s">
        <v>40</v>
      </c>
      <c r="C377" s="2" t="s">
        <v>61</v>
      </c>
      <c r="D377" s="15" t="s">
        <v>75</v>
      </c>
      <c r="E377" s="2" t="s">
        <v>76</v>
      </c>
      <c r="F377" s="2" t="s">
        <v>77</v>
      </c>
      <c r="G377" s="2" t="s">
        <v>19</v>
      </c>
      <c r="H377" s="2" t="s">
        <v>18</v>
      </c>
      <c r="I377" s="2" t="s">
        <v>106</v>
      </c>
      <c r="J377" s="2" t="s">
        <v>78</v>
      </c>
    </row>
    <row r="378" spans="1:10" ht="86.4" x14ac:dyDescent="0.3">
      <c r="A378" s="2"/>
      <c r="B378" s="21" t="s">
        <v>40</v>
      </c>
      <c r="C378" s="2" t="s">
        <v>62</v>
      </c>
      <c r="D378" s="15" t="s">
        <v>79</v>
      </c>
      <c r="E378" s="2" t="s">
        <v>70</v>
      </c>
      <c r="F378" s="2" t="s">
        <v>73</v>
      </c>
      <c r="G378" s="2" t="s">
        <v>10</v>
      </c>
      <c r="H378" s="2" t="s">
        <v>18</v>
      </c>
      <c r="I378" s="2" t="s">
        <v>5</v>
      </c>
      <c r="J378" s="2" t="s">
        <v>78</v>
      </c>
    </row>
    <row r="379" spans="1:10" ht="72" x14ac:dyDescent="0.3">
      <c r="A379" s="2"/>
      <c r="B379" s="21" t="s">
        <v>40</v>
      </c>
      <c r="C379" s="2" t="s">
        <v>64</v>
      </c>
      <c r="D379" s="15" t="s">
        <v>81</v>
      </c>
      <c r="E379" s="2" t="s">
        <v>16</v>
      </c>
      <c r="F379" s="2" t="s">
        <v>73</v>
      </c>
      <c r="G379" s="2" t="s">
        <v>19</v>
      </c>
      <c r="H379" s="2" t="s">
        <v>18</v>
      </c>
      <c r="I379" s="2" t="s">
        <v>5</v>
      </c>
      <c r="J379" s="2" t="s">
        <v>78</v>
      </c>
    </row>
    <row r="380" spans="1:10" ht="57.6" x14ac:dyDescent="0.3">
      <c r="A380" s="2"/>
      <c r="B380" s="21" t="s">
        <v>40</v>
      </c>
      <c r="C380" s="2" t="s">
        <v>65</v>
      </c>
      <c r="D380" s="15" t="s">
        <v>85</v>
      </c>
      <c r="E380" s="2" t="s">
        <v>70</v>
      </c>
      <c r="F380" s="2" t="s">
        <v>73</v>
      </c>
      <c r="G380" s="2" t="s">
        <v>10</v>
      </c>
      <c r="H380" s="2" t="s">
        <v>18</v>
      </c>
      <c r="I380" s="2" t="s">
        <v>105</v>
      </c>
      <c r="J380" s="2" t="s">
        <v>78</v>
      </c>
    </row>
    <row r="381" spans="1:10" ht="57.6" x14ac:dyDescent="0.3">
      <c r="A381" s="2"/>
      <c r="B381" s="21" t="s">
        <v>40</v>
      </c>
      <c r="C381" s="2" t="s">
        <v>65</v>
      </c>
      <c r="D381" s="15" t="s">
        <v>85</v>
      </c>
      <c r="E381" s="2" t="s">
        <v>70</v>
      </c>
      <c r="F381" s="2" t="s">
        <v>73</v>
      </c>
      <c r="G381" s="2" t="s">
        <v>10</v>
      </c>
      <c r="H381" s="2" t="s">
        <v>18</v>
      </c>
      <c r="I381" s="2" t="s">
        <v>5</v>
      </c>
      <c r="J381" s="2" t="s">
        <v>78</v>
      </c>
    </row>
    <row r="382" spans="1:10" ht="57.6" x14ac:dyDescent="0.3">
      <c r="A382" s="2"/>
      <c r="B382" s="21" t="s">
        <v>40</v>
      </c>
      <c r="C382" s="2" t="s">
        <v>65</v>
      </c>
      <c r="D382" s="15" t="s">
        <v>85</v>
      </c>
      <c r="E382" s="2" t="s">
        <v>70</v>
      </c>
      <c r="F382" s="2" t="s">
        <v>73</v>
      </c>
      <c r="G382" s="2" t="s">
        <v>10</v>
      </c>
      <c r="H382" s="2" t="s">
        <v>18</v>
      </c>
      <c r="I382" s="2" t="s">
        <v>106</v>
      </c>
      <c r="J382" s="2" t="s">
        <v>78</v>
      </c>
    </row>
    <row r="383" spans="1:10" ht="86.4" x14ac:dyDescent="0.3">
      <c r="A383" s="2"/>
      <c r="B383" s="21" t="s">
        <v>40</v>
      </c>
      <c r="C383" s="2" t="s">
        <v>66</v>
      </c>
      <c r="D383" s="15" t="s">
        <v>83</v>
      </c>
      <c r="E383" s="2" t="s">
        <v>70</v>
      </c>
      <c r="F383" s="2" t="s">
        <v>8</v>
      </c>
      <c r="G383" s="2" t="s">
        <v>19</v>
      </c>
      <c r="H383" s="2" t="s">
        <v>17</v>
      </c>
      <c r="I383" s="2" t="s">
        <v>105</v>
      </c>
      <c r="J383" s="2" t="s">
        <v>78</v>
      </c>
    </row>
    <row r="384" spans="1:10" ht="86.4" x14ac:dyDescent="0.3">
      <c r="A384" s="2"/>
      <c r="B384" s="21" t="s">
        <v>40</v>
      </c>
      <c r="C384" s="2" t="s">
        <v>66</v>
      </c>
      <c r="D384" s="15" t="s">
        <v>83</v>
      </c>
      <c r="E384" s="2" t="s">
        <v>70</v>
      </c>
      <c r="F384" s="2" t="s">
        <v>8</v>
      </c>
      <c r="G384" s="2" t="s">
        <v>19</v>
      </c>
      <c r="H384" s="2" t="s">
        <v>17</v>
      </c>
      <c r="I384" s="2" t="s">
        <v>5</v>
      </c>
      <c r="J384" s="2" t="s">
        <v>78</v>
      </c>
    </row>
    <row r="385" spans="1:10" ht="86.4" x14ac:dyDescent="0.3">
      <c r="A385" s="2"/>
      <c r="B385" s="21" t="s">
        <v>40</v>
      </c>
      <c r="C385" s="2" t="s">
        <v>66</v>
      </c>
      <c r="D385" s="15" t="s">
        <v>83</v>
      </c>
      <c r="E385" s="2" t="s">
        <v>70</v>
      </c>
      <c r="F385" s="2" t="s">
        <v>8</v>
      </c>
      <c r="G385" s="2" t="s">
        <v>19</v>
      </c>
      <c r="H385" s="2" t="s">
        <v>17</v>
      </c>
      <c r="I385" s="2" t="s">
        <v>106</v>
      </c>
      <c r="J385" s="2" t="s">
        <v>78</v>
      </c>
    </row>
    <row r="386" spans="1:10" ht="144" x14ac:dyDescent="0.3">
      <c r="A386" s="2"/>
      <c r="B386" s="21" t="s">
        <v>40</v>
      </c>
      <c r="C386" s="2" t="s">
        <v>67</v>
      </c>
      <c r="D386" s="15" t="s">
        <v>82</v>
      </c>
      <c r="E386" s="2" t="s">
        <v>70</v>
      </c>
      <c r="F386" s="2" t="s">
        <v>6</v>
      </c>
      <c r="G386" s="2" t="s">
        <v>10</v>
      </c>
      <c r="H386" s="2" t="s">
        <v>18</v>
      </c>
      <c r="I386" s="2" t="s">
        <v>5</v>
      </c>
      <c r="J386" s="2" t="s">
        <v>78</v>
      </c>
    </row>
    <row r="387" spans="1:10" ht="144" x14ac:dyDescent="0.3">
      <c r="A387" s="2"/>
      <c r="B387" s="21" t="s">
        <v>40</v>
      </c>
      <c r="C387" s="2" t="s">
        <v>67</v>
      </c>
      <c r="D387" s="15" t="s">
        <v>82</v>
      </c>
      <c r="E387" s="2" t="s">
        <v>70</v>
      </c>
      <c r="F387" s="2" t="s">
        <v>6</v>
      </c>
      <c r="G387" s="2" t="s">
        <v>19</v>
      </c>
      <c r="H387" s="2" t="s">
        <v>18</v>
      </c>
      <c r="I387" s="2" t="s">
        <v>5</v>
      </c>
      <c r="J387" s="2" t="s">
        <v>78</v>
      </c>
    </row>
    <row r="388" spans="1:10" ht="86.4" x14ac:dyDescent="0.3">
      <c r="A388" s="2"/>
      <c r="B388" s="21" t="s">
        <v>40</v>
      </c>
      <c r="C388" s="2" t="s">
        <v>86</v>
      </c>
      <c r="D388" s="15" t="s">
        <v>88</v>
      </c>
      <c r="E388" s="2" t="s">
        <v>70</v>
      </c>
      <c r="F388" s="2" t="s">
        <v>8</v>
      </c>
      <c r="G388" s="2" t="s">
        <v>19</v>
      </c>
      <c r="H388" s="2" t="s">
        <v>17</v>
      </c>
      <c r="I388" s="2" t="s">
        <v>105</v>
      </c>
      <c r="J388" s="2" t="s">
        <v>78</v>
      </c>
    </row>
    <row r="389" spans="1:10" ht="86.4" x14ac:dyDescent="0.3">
      <c r="A389" s="2"/>
      <c r="B389" s="21" t="s">
        <v>40</v>
      </c>
      <c r="C389" s="2" t="s">
        <v>86</v>
      </c>
      <c r="D389" s="15" t="s">
        <v>88</v>
      </c>
      <c r="E389" s="2" t="s">
        <v>70</v>
      </c>
      <c r="F389" s="2" t="s">
        <v>8</v>
      </c>
      <c r="G389" s="2" t="s">
        <v>19</v>
      </c>
      <c r="H389" s="2" t="s">
        <v>17</v>
      </c>
      <c r="I389" s="2" t="s">
        <v>5</v>
      </c>
      <c r="J389" s="2" t="s">
        <v>78</v>
      </c>
    </row>
    <row r="390" spans="1:10" ht="86.4" x14ac:dyDescent="0.3">
      <c r="A390" s="2"/>
      <c r="B390" s="21" t="s">
        <v>40</v>
      </c>
      <c r="C390" s="2" t="s">
        <v>86</v>
      </c>
      <c r="D390" s="15" t="s">
        <v>88</v>
      </c>
      <c r="E390" s="2" t="s">
        <v>70</v>
      </c>
      <c r="F390" s="2" t="s">
        <v>8</v>
      </c>
      <c r="G390" s="2" t="s">
        <v>19</v>
      </c>
      <c r="H390" s="2" t="s">
        <v>17</v>
      </c>
      <c r="I390" s="2" t="s">
        <v>106</v>
      </c>
      <c r="J390" s="2" t="s">
        <v>78</v>
      </c>
    </row>
    <row r="391" spans="1:10" ht="86.4" x14ac:dyDescent="0.3">
      <c r="A391" s="2"/>
      <c r="B391" s="21" t="s">
        <v>40</v>
      </c>
      <c r="C391" s="2" t="s">
        <v>87</v>
      </c>
      <c r="D391" s="15" t="s">
        <v>89</v>
      </c>
      <c r="E391" s="2" t="s">
        <v>70</v>
      </c>
      <c r="F391" s="2" t="s">
        <v>8</v>
      </c>
      <c r="G391" s="2" t="s">
        <v>10</v>
      </c>
      <c r="H391" s="2" t="s">
        <v>17</v>
      </c>
      <c r="I391" s="2" t="s">
        <v>105</v>
      </c>
      <c r="J391" s="2" t="s">
        <v>90</v>
      </c>
    </row>
    <row r="392" spans="1:10" ht="86.4" x14ac:dyDescent="0.3">
      <c r="A392" s="2"/>
      <c r="B392" s="21" t="s">
        <v>40</v>
      </c>
      <c r="C392" s="2" t="s">
        <v>87</v>
      </c>
      <c r="D392" s="15" t="s">
        <v>89</v>
      </c>
      <c r="E392" s="2" t="s">
        <v>70</v>
      </c>
      <c r="F392" s="2" t="s">
        <v>8</v>
      </c>
      <c r="G392" s="2" t="s">
        <v>10</v>
      </c>
      <c r="H392" s="2" t="s">
        <v>17</v>
      </c>
      <c r="I392" s="2" t="s">
        <v>5</v>
      </c>
      <c r="J392" s="2" t="s">
        <v>90</v>
      </c>
    </row>
    <row r="393" spans="1:10" ht="86.4" x14ac:dyDescent="0.3">
      <c r="A393" s="2"/>
      <c r="B393" s="21" t="s">
        <v>40</v>
      </c>
      <c r="C393" s="2" t="s">
        <v>87</v>
      </c>
      <c r="D393" s="15" t="s">
        <v>89</v>
      </c>
      <c r="E393" s="2" t="s">
        <v>70</v>
      </c>
      <c r="F393" s="2" t="s">
        <v>8</v>
      </c>
      <c r="G393" s="2" t="s">
        <v>10</v>
      </c>
      <c r="H393" s="2" t="s">
        <v>17</v>
      </c>
      <c r="I393" s="2" t="s">
        <v>106</v>
      </c>
      <c r="J393" s="2" t="s">
        <v>90</v>
      </c>
    </row>
    <row r="394" spans="1:10" ht="86.4" x14ac:dyDescent="0.3">
      <c r="A394" s="2"/>
      <c r="B394" s="21" t="s">
        <v>40</v>
      </c>
      <c r="C394" s="2" t="s">
        <v>87</v>
      </c>
      <c r="D394" s="15" t="s">
        <v>89</v>
      </c>
      <c r="E394" s="2" t="s">
        <v>70</v>
      </c>
      <c r="F394" s="2" t="s">
        <v>8</v>
      </c>
      <c r="G394" s="2" t="s">
        <v>19</v>
      </c>
      <c r="H394" s="2" t="s">
        <v>17</v>
      </c>
      <c r="I394" s="2" t="s">
        <v>105</v>
      </c>
      <c r="J394" s="2" t="s">
        <v>90</v>
      </c>
    </row>
    <row r="395" spans="1:10" ht="86.4" x14ac:dyDescent="0.3">
      <c r="A395" s="2"/>
      <c r="B395" s="21" t="s">
        <v>40</v>
      </c>
      <c r="C395" s="2" t="s">
        <v>87</v>
      </c>
      <c r="D395" s="15" t="s">
        <v>89</v>
      </c>
      <c r="E395" s="2" t="s">
        <v>70</v>
      </c>
      <c r="F395" s="2" t="s">
        <v>8</v>
      </c>
      <c r="G395" s="2" t="s">
        <v>19</v>
      </c>
      <c r="H395" s="2" t="s">
        <v>17</v>
      </c>
      <c r="I395" s="2" t="s">
        <v>5</v>
      </c>
      <c r="J395" s="2" t="s">
        <v>90</v>
      </c>
    </row>
    <row r="396" spans="1:10" ht="86.4" x14ac:dyDescent="0.3">
      <c r="A396" s="2"/>
      <c r="B396" s="21" t="s">
        <v>40</v>
      </c>
      <c r="C396" s="2" t="s">
        <v>87</v>
      </c>
      <c r="D396" s="15" t="s">
        <v>89</v>
      </c>
      <c r="E396" s="2" t="s">
        <v>70</v>
      </c>
      <c r="F396" s="2" t="s">
        <v>8</v>
      </c>
      <c r="G396" s="2" t="s">
        <v>19</v>
      </c>
      <c r="H396" s="2" t="s">
        <v>17</v>
      </c>
      <c r="I396" s="2" t="s">
        <v>106</v>
      </c>
      <c r="J396" s="2" t="s">
        <v>90</v>
      </c>
    </row>
    <row r="397" spans="1:10" ht="72" x14ac:dyDescent="0.3">
      <c r="A397" s="2"/>
      <c r="B397" s="21" t="s">
        <v>40</v>
      </c>
      <c r="C397" s="2" t="s">
        <v>63</v>
      </c>
      <c r="D397" s="15" t="s">
        <v>80</v>
      </c>
      <c r="E397" s="2" t="s">
        <v>70</v>
      </c>
      <c r="F397" s="2" t="s">
        <v>73</v>
      </c>
      <c r="G397" s="2" t="s">
        <v>10</v>
      </c>
      <c r="H397" s="2" t="s">
        <v>18</v>
      </c>
      <c r="I397" s="2" t="s">
        <v>105</v>
      </c>
      <c r="J397" s="2" t="s">
        <v>78</v>
      </c>
    </row>
    <row r="398" spans="1:10" ht="72" x14ac:dyDescent="0.3">
      <c r="A398" s="2"/>
      <c r="B398" s="21" t="s">
        <v>40</v>
      </c>
      <c r="C398" s="2" t="s">
        <v>63</v>
      </c>
      <c r="D398" s="15" t="s">
        <v>80</v>
      </c>
      <c r="E398" s="2" t="s">
        <v>70</v>
      </c>
      <c r="F398" s="2" t="s">
        <v>73</v>
      </c>
      <c r="G398" s="2" t="s">
        <v>10</v>
      </c>
      <c r="H398" s="2" t="s">
        <v>18</v>
      </c>
      <c r="I398" s="2" t="s">
        <v>5</v>
      </c>
      <c r="J398" s="2" t="s">
        <v>78</v>
      </c>
    </row>
    <row r="399" spans="1:10" ht="72" x14ac:dyDescent="0.3">
      <c r="A399" s="2"/>
      <c r="B399" s="21" t="s">
        <v>40</v>
      </c>
      <c r="C399" s="2" t="s">
        <v>63</v>
      </c>
      <c r="D399" s="15" t="s">
        <v>80</v>
      </c>
      <c r="E399" s="2" t="s">
        <v>70</v>
      </c>
      <c r="F399" s="2" t="s">
        <v>73</v>
      </c>
      <c r="G399" s="2" t="s">
        <v>10</v>
      </c>
      <c r="H399" s="2" t="s">
        <v>18</v>
      </c>
      <c r="I399" s="2" t="s">
        <v>106</v>
      </c>
      <c r="J399" s="2" t="s">
        <v>78</v>
      </c>
    </row>
    <row r="400" spans="1:10" ht="158.4" x14ac:dyDescent="0.3">
      <c r="A400" s="21"/>
      <c r="B400" s="21" t="s">
        <v>41</v>
      </c>
      <c r="C400" s="2" t="s">
        <v>59</v>
      </c>
      <c r="D400" s="15" t="s">
        <v>69</v>
      </c>
      <c r="E400" s="2" t="s">
        <v>70</v>
      </c>
      <c r="F400" s="2" t="s">
        <v>6</v>
      </c>
      <c r="G400" s="2" t="s">
        <v>10</v>
      </c>
      <c r="H400" s="2" t="s">
        <v>17</v>
      </c>
      <c r="I400" s="2" t="s">
        <v>5</v>
      </c>
      <c r="J400" s="2" t="s">
        <v>71</v>
      </c>
    </row>
    <row r="401" spans="1:10" ht="57.6" x14ac:dyDescent="0.3">
      <c r="A401" s="2"/>
      <c r="B401" s="21" t="s">
        <v>41</v>
      </c>
      <c r="C401" s="2" t="s">
        <v>60</v>
      </c>
      <c r="D401" s="15" t="s">
        <v>72</v>
      </c>
      <c r="E401" s="2" t="s">
        <v>16</v>
      </c>
      <c r="F401" s="2" t="s">
        <v>73</v>
      </c>
      <c r="G401" s="2" t="s">
        <v>10</v>
      </c>
      <c r="H401" s="2" t="s">
        <v>18</v>
      </c>
      <c r="I401" s="2" t="s">
        <v>5</v>
      </c>
      <c r="J401" s="2" t="s">
        <v>74</v>
      </c>
    </row>
    <row r="402" spans="1:10" ht="57.6" x14ac:dyDescent="0.3">
      <c r="A402" s="2"/>
      <c r="B402" s="21" t="s">
        <v>41</v>
      </c>
      <c r="C402" s="2" t="s">
        <v>60</v>
      </c>
      <c r="D402" s="15" t="s">
        <v>72</v>
      </c>
      <c r="E402" s="2" t="s">
        <v>16</v>
      </c>
      <c r="F402" s="2" t="s">
        <v>73</v>
      </c>
      <c r="G402" s="2" t="s">
        <v>10</v>
      </c>
      <c r="H402" s="2" t="s">
        <v>17</v>
      </c>
      <c r="I402" s="2" t="s">
        <v>5</v>
      </c>
      <c r="J402" s="2" t="s">
        <v>74</v>
      </c>
    </row>
    <row r="403" spans="1:10" ht="57.6" x14ac:dyDescent="0.3">
      <c r="A403" s="2"/>
      <c r="B403" s="21" t="s">
        <v>41</v>
      </c>
      <c r="C403" s="2" t="s">
        <v>60</v>
      </c>
      <c r="D403" s="15" t="s">
        <v>72</v>
      </c>
      <c r="E403" s="2" t="s">
        <v>16</v>
      </c>
      <c r="F403" s="2" t="s">
        <v>73</v>
      </c>
      <c r="G403" s="2" t="s">
        <v>19</v>
      </c>
      <c r="H403" s="2" t="s">
        <v>18</v>
      </c>
      <c r="I403" s="2" t="s">
        <v>5</v>
      </c>
      <c r="J403" s="2" t="s">
        <v>74</v>
      </c>
    </row>
    <row r="404" spans="1:10" ht="57.6" x14ac:dyDescent="0.3">
      <c r="A404" s="2"/>
      <c r="B404" s="21" t="s">
        <v>41</v>
      </c>
      <c r="C404" s="2" t="s">
        <v>60</v>
      </c>
      <c r="D404" s="15" t="s">
        <v>72</v>
      </c>
      <c r="E404" s="2" t="s">
        <v>16</v>
      </c>
      <c r="F404" s="2" t="s">
        <v>73</v>
      </c>
      <c r="G404" s="2" t="s">
        <v>19</v>
      </c>
      <c r="H404" s="2" t="s">
        <v>17</v>
      </c>
      <c r="I404" s="2" t="s">
        <v>5</v>
      </c>
      <c r="J404" s="2" t="s">
        <v>74</v>
      </c>
    </row>
    <row r="405" spans="1:10" ht="86.4" x14ac:dyDescent="0.3">
      <c r="A405" s="2"/>
      <c r="B405" s="21" t="s">
        <v>41</v>
      </c>
      <c r="C405" s="2" t="s">
        <v>61</v>
      </c>
      <c r="D405" s="15" t="s">
        <v>75</v>
      </c>
      <c r="E405" s="2" t="s">
        <v>76</v>
      </c>
      <c r="F405" s="2" t="s">
        <v>77</v>
      </c>
      <c r="G405" s="2" t="s">
        <v>19</v>
      </c>
      <c r="H405" s="2" t="s">
        <v>18</v>
      </c>
      <c r="I405" s="2" t="s">
        <v>105</v>
      </c>
      <c r="J405" s="2" t="s">
        <v>78</v>
      </c>
    </row>
    <row r="406" spans="1:10" ht="86.4" x14ac:dyDescent="0.3">
      <c r="A406" s="2"/>
      <c r="B406" s="21" t="s">
        <v>41</v>
      </c>
      <c r="C406" s="2" t="s">
        <v>61</v>
      </c>
      <c r="D406" s="15" t="s">
        <v>75</v>
      </c>
      <c r="E406" s="2" t="s">
        <v>76</v>
      </c>
      <c r="F406" s="2" t="s">
        <v>77</v>
      </c>
      <c r="G406" s="2" t="s">
        <v>19</v>
      </c>
      <c r="H406" s="2" t="s">
        <v>18</v>
      </c>
      <c r="I406" s="2" t="s">
        <v>5</v>
      </c>
      <c r="J406" s="2" t="s">
        <v>78</v>
      </c>
    </row>
    <row r="407" spans="1:10" ht="86.4" x14ac:dyDescent="0.3">
      <c r="A407" s="2"/>
      <c r="B407" s="21" t="s">
        <v>41</v>
      </c>
      <c r="C407" s="2" t="s">
        <v>61</v>
      </c>
      <c r="D407" s="15" t="s">
        <v>75</v>
      </c>
      <c r="E407" s="2" t="s">
        <v>76</v>
      </c>
      <c r="F407" s="2" t="s">
        <v>77</v>
      </c>
      <c r="G407" s="2" t="s">
        <v>19</v>
      </c>
      <c r="H407" s="2" t="s">
        <v>18</v>
      </c>
      <c r="I407" s="2" t="s">
        <v>106</v>
      </c>
      <c r="J407" s="2" t="s">
        <v>78</v>
      </c>
    </row>
    <row r="408" spans="1:10" ht="86.4" x14ac:dyDescent="0.3">
      <c r="A408" s="2"/>
      <c r="B408" s="21" t="s">
        <v>41</v>
      </c>
      <c r="C408" s="2" t="s">
        <v>62</v>
      </c>
      <c r="D408" s="15" t="s">
        <v>79</v>
      </c>
      <c r="E408" s="2" t="s">
        <v>70</v>
      </c>
      <c r="F408" s="2" t="s">
        <v>73</v>
      </c>
      <c r="G408" s="2" t="s">
        <v>10</v>
      </c>
      <c r="H408" s="2" t="s">
        <v>18</v>
      </c>
      <c r="I408" s="2" t="s">
        <v>5</v>
      </c>
      <c r="J408" s="2" t="s">
        <v>78</v>
      </c>
    </row>
    <row r="409" spans="1:10" ht="72" x14ac:dyDescent="0.3">
      <c r="A409" s="2"/>
      <c r="B409" s="21" t="s">
        <v>41</v>
      </c>
      <c r="C409" s="2" t="s">
        <v>64</v>
      </c>
      <c r="D409" s="15" t="s">
        <v>81</v>
      </c>
      <c r="E409" s="2" t="s">
        <v>16</v>
      </c>
      <c r="F409" s="2" t="s">
        <v>73</v>
      </c>
      <c r="G409" s="2" t="s">
        <v>19</v>
      </c>
      <c r="H409" s="2" t="s">
        <v>18</v>
      </c>
      <c r="I409" s="2" t="s">
        <v>5</v>
      </c>
      <c r="J409" s="2" t="s">
        <v>78</v>
      </c>
    </row>
    <row r="410" spans="1:10" ht="57.6" x14ac:dyDescent="0.3">
      <c r="A410" s="2"/>
      <c r="B410" s="21" t="s">
        <v>41</v>
      </c>
      <c r="C410" s="2" t="s">
        <v>65</v>
      </c>
      <c r="D410" s="15" t="s">
        <v>85</v>
      </c>
      <c r="E410" s="2" t="s">
        <v>70</v>
      </c>
      <c r="F410" s="2" t="s">
        <v>73</v>
      </c>
      <c r="G410" s="2" t="s">
        <v>10</v>
      </c>
      <c r="H410" s="2" t="s">
        <v>18</v>
      </c>
      <c r="I410" s="2" t="s">
        <v>105</v>
      </c>
      <c r="J410" s="2" t="s">
        <v>78</v>
      </c>
    </row>
    <row r="411" spans="1:10" ht="57.6" x14ac:dyDescent="0.3">
      <c r="A411" s="2"/>
      <c r="B411" s="21" t="s">
        <v>41</v>
      </c>
      <c r="C411" s="2" t="s">
        <v>65</v>
      </c>
      <c r="D411" s="15" t="s">
        <v>85</v>
      </c>
      <c r="E411" s="2" t="s">
        <v>70</v>
      </c>
      <c r="F411" s="2" t="s">
        <v>73</v>
      </c>
      <c r="G411" s="2" t="s">
        <v>10</v>
      </c>
      <c r="H411" s="2" t="s">
        <v>18</v>
      </c>
      <c r="I411" s="2" t="s">
        <v>5</v>
      </c>
      <c r="J411" s="2" t="s">
        <v>78</v>
      </c>
    </row>
    <row r="412" spans="1:10" ht="57.6" x14ac:dyDescent="0.3">
      <c r="A412" s="2"/>
      <c r="B412" s="21" t="s">
        <v>41</v>
      </c>
      <c r="C412" s="2" t="s">
        <v>65</v>
      </c>
      <c r="D412" s="15" t="s">
        <v>85</v>
      </c>
      <c r="E412" s="2" t="s">
        <v>70</v>
      </c>
      <c r="F412" s="2" t="s">
        <v>73</v>
      </c>
      <c r="G412" s="2" t="s">
        <v>10</v>
      </c>
      <c r="H412" s="2" t="s">
        <v>18</v>
      </c>
      <c r="I412" s="2" t="s">
        <v>106</v>
      </c>
      <c r="J412" s="2" t="s">
        <v>78</v>
      </c>
    </row>
    <row r="413" spans="1:10" ht="86.4" x14ac:dyDescent="0.3">
      <c r="A413" s="2"/>
      <c r="B413" s="21" t="s">
        <v>41</v>
      </c>
      <c r="C413" s="2" t="s">
        <v>66</v>
      </c>
      <c r="D413" s="15" t="s">
        <v>83</v>
      </c>
      <c r="E413" s="2" t="s">
        <v>70</v>
      </c>
      <c r="F413" s="2" t="s">
        <v>8</v>
      </c>
      <c r="G413" s="2" t="s">
        <v>19</v>
      </c>
      <c r="H413" s="2" t="s">
        <v>17</v>
      </c>
      <c r="I413" s="2" t="s">
        <v>105</v>
      </c>
      <c r="J413" s="2" t="s">
        <v>78</v>
      </c>
    </row>
    <row r="414" spans="1:10" ht="86.4" x14ac:dyDescent="0.3">
      <c r="A414" s="2"/>
      <c r="B414" s="21" t="s">
        <v>41</v>
      </c>
      <c r="C414" s="2" t="s">
        <v>66</v>
      </c>
      <c r="D414" s="15" t="s">
        <v>83</v>
      </c>
      <c r="E414" s="2" t="s">
        <v>70</v>
      </c>
      <c r="F414" s="2" t="s">
        <v>8</v>
      </c>
      <c r="G414" s="2" t="s">
        <v>19</v>
      </c>
      <c r="H414" s="2" t="s">
        <v>17</v>
      </c>
      <c r="I414" s="2" t="s">
        <v>5</v>
      </c>
      <c r="J414" s="2" t="s">
        <v>78</v>
      </c>
    </row>
    <row r="415" spans="1:10" ht="86.4" x14ac:dyDescent="0.3">
      <c r="A415" s="2"/>
      <c r="B415" s="21" t="s">
        <v>41</v>
      </c>
      <c r="C415" s="2" t="s">
        <v>66</v>
      </c>
      <c r="D415" s="15" t="s">
        <v>83</v>
      </c>
      <c r="E415" s="2" t="s">
        <v>70</v>
      </c>
      <c r="F415" s="2" t="s">
        <v>8</v>
      </c>
      <c r="G415" s="2" t="s">
        <v>19</v>
      </c>
      <c r="H415" s="2" t="s">
        <v>17</v>
      </c>
      <c r="I415" s="2" t="s">
        <v>106</v>
      </c>
      <c r="J415" s="2" t="s">
        <v>78</v>
      </c>
    </row>
    <row r="416" spans="1:10" ht="144" x14ac:dyDescent="0.3">
      <c r="A416" s="2"/>
      <c r="B416" s="21" t="s">
        <v>41</v>
      </c>
      <c r="C416" s="2" t="s">
        <v>67</v>
      </c>
      <c r="D416" s="15" t="s">
        <v>82</v>
      </c>
      <c r="E416" s="2" t="s">
        <v>70</v>
      </c>
      <c r="F416" s="2" t="s">
        <v>6</v>
      </c>
      <c r="G416" s="2" t="s">
        <v>10</v>
      </c>
      <c r="H416" s="2" t="s">
        <v>18</v>
      </c>
      <c r="I416" s="2" t="s">
        <v>5</v>
      </c>
      <c r="J416" s="2" t="s">
        <v>78</v>
      </c>
    </row>
    <row r="417" spans="1:10" ht="144" x14ac:dyDescent="0.3">
      <c r="A417" s="2"/>
      <c r="B417" s="21" t="s">
        <v>41</v>
      </c>
      <c r="C417" s="2" t="s">
        <v>67</v>
      </c>
      <c r="D417" s="15" t="s">
        <v>82</v>
      </c>
      <c r="E417" s="2" t="s">
        <v>70</v>
      </c>
      <c r="F417" s="2" t="s">
        <v>6</v>
      </c>
      <c r="G417" s="2" t="s">
        <v>19</v>
      </c>
      <c r="H417" s="2" t="s">
        <v>18</v>
      </c>
      <c r="I417" s="2" t="s">
        <v>5</v>
      </c>
      <c r="J417" s="2" t="s">
        <v>78</v>
      </c>
    </row>
    <row r="418" spans="1:10" ht="86.4" x14ac:dyDescent="0.3">
      <c r="A418" s="2"/>
      <c r="B418" s="21" t="s">
        <v>41</v>
      </c>
      <c r="C418" s="2" t="s">
        <v>86</v>
      </c>
      <c r="D418" s="15" t="s">
        <v>88</v>
      </c>
      <c r="E418" s="2" t="s">
        <v>70</v>
      </c>
      <c r="F418" s="2" t="s">
        <v>8</v>
      </c>
      <c r="G418" s="2" t="s">
        <v>19</v>
      </c>
      <c r="H418" s="2" t="s">
        <v>17</v>
      </c>
      <c r="I418" s="2" t="s">
        <v>105</v>
      </c>
      <c r="J418" s="2" t="s">
        <v>78</v>
      </c>
    </row>
    <row r="419" spans="1:10" ht="86.4" x14ac:dyDescent="0.3">
      <c r="A419" s="2"/>
      <c r="B419" s="21" t="s">
        <v>41</v>
      </c>
      <c r="C419" s="2" t="s">
        <v>86</v>
      </c>
      <c r="D419" s="15" t="s">
        <v>88</v>
      </c>
      <c r="E419" s="2" t="s">
        <v>70</v>
      </c>
      <c r="F419" s="2" t="s">
        <v>8</v>
      </c>
      <c r="G419" s="2" t="s">
        <v>19</v>
      </c>
      <c r="H419" s="2" t="s">
        <v>17</v>
      </c>
      <c r="I419" s="2" t="s">
        <v>5</v>
      </c>
      <c r="J419" s="2" t="s">
        <v>78</v>
      </c>
    </row>
    <row r="420" spans="1:10" ht="86.4" x14ac:dyDescent="0.3">
      <c r="A420" s="2"/>
      <c r="B420" s="21" t="s">
        <v>41</v>
      </c>
      <c r="C420" s="2" t="s">
        <v>86</v>
      </c>
      <c r="D420" s="15" t="s">
        <v>88</v>
      </c>
      <c r="E420" s="2" t="s">
        <v>70</v>
      </c>
      <c r="F420" s="2" t="s">
        <v>8</v>
      </c>
      <c r="G420" s="2" t="s">
        <v>19</v>
      </c>
      <c r="H420" s="2" t="s">
        <v>17</v>
      </c>
      <c r="I420" s="2" t="s">
        <v>106</v>
      </c>
      <c r="J420" s="2" t="s">
        <v>78</v>
      </c>
    </row>
    <row r="421" spans="1:10" ht="86.4" x14ac:dyDescent="0.3">
      <c r="A421" s="2"/>
      <c r="B421" s="21" t="s">
        <v>41</v>
      </c>
      <c r="C421" s="2" t="s">
        <v>87</v>
      </c>
      <c r="D421" s="15" t="s">
        <v>89</v>
      </c>
      <c r="E421" s="2" t="s">
        <v>70</v>
      </c>
      <c r="F421" s="2" t="s">
        <v>8</v>
      </c>
      <c r="G421" s="2" t="s">
        <v>10</v>
      </c>
      <c r="H421" s="2" t="s">
        <v>17</v>
      </c>
      <c r="I421" s="2" t="s">
        <v>105</v>
      </c>
      <c r="J421" s="2" t="s">
        <v>90</v>
      </c>
    </row>
    <row r="422" spans="1:10" ht="86.4" x14ac:dyDescent="0.3">
      <c r="A422" s="2"/>
      <c r="B422" s="21" t="s">
        <v>41</v>
      </c>
      <c r="C422" s="2" t="s">
        <v>87</v>
      </c>
      <c r="D422" s="15" t="s">
        <v>89</v>
      </c>
      <c r="E422" s="2" t="s">
        <v>70</v>
      </c>
      <c r="F422" s="2" t="s">
        <v>8</v>
      </c>
      <c r="G422" s="2" t="s">
        <v>10</v>
      </c>
      <c r="H422" s="2" t="s">
        <v>17</v>
      </c>
      <c r="I422" s="2" t="s">
        <v>5</v>
      </c>
      <c r="J422" s="2" t="s">
        <v>90</v>
      </c>
    </row>
    <row r="423" spans="1:10" ht="86.4" x14ac:dyDescent="0.3">
      <c r="A423" s="2"/>
      <c r="B423" s="21" t="s">
        <v>41</v>
      </c>
      <c r="C423" s="2" t="s">
        <v>87</v>
      </c>
      <c r="D423" s="15" t="s">
        <v>89</v>
      </c>
      <c r="E423" s="2" t="s">
        <v>70</v>
      </c>
      <c r="F423" s="2" t="s">
        <v>8</v>
      </c>
      <c r="G423" s="2" t="s">
        <v>10</v>
      </c>
      <c r="H423" s="2" t="s">
        <v>17</v>
      </c>
      <c r="I423" s="2" t="s">
        <v>106</v>
      </c>
      <c r="J423" s="2" t="s">
        <v>90</v>
      </c>
    </row>
    <row r="424" spans="1:10" ht="86.4" x14ac:dyDescent="0.3">
      <c r="A424" s="2"/>
      <c r="B424" s="21" t="s">
        <v>41</v>
      </c>
      <c r="C424" s="2" t="s">
        <v>87</v>
      </c>
      <c r="D424" s="15" t="s">
        <v>89</v>
      </c>
      <c r="E424" s="2" t="s">
        <v>70</v>
      </c>
      <c r="F424" s="2" t="s">
        <v>8</v>
      </c>
      <c r="G424" s="2" t="s">
        <v>19</v>
      </c>
      <c r="H424" s="2" t="s">
        <v>17</v>
      </c>
      <c r="I424" s="2" t="s">
        <v>105</v>
      </c>
      <c r="J424" s="2" t="s">
        <v>90</v>
      </c>
    </row>
    <row r="425" spans="1:10" ht="86.4" x14ac:dyDescent="0.3">
      <c r="A425" s="2"/>
      <c r="B425" s="21" t="s">
        <v>41</v>
      </c>
      <c r="C425" s="2" t="s">
        <v>87</v>
      </c>
      <c r="D425" s="15" t="s">
        <v>89</v>
      </c>
      <c r="E425" s="2" t="s">
        <v>70</v>
      </c>
      <c r="F425" s="2" t="s">
        <v>8</v>
      </c>
      <c r="G425" s="2" t="s">
        <v>19</v>
      </c>
      <c r="H425" s="2" t="s">
        <v>17</v>
      </c>
      <c r="I425" s="2" t="s">
        <v>5</v>
      </c>
      <c r="J425" s="2" t="s">
        <v>90</v>
      </c>
    </row>
    <row r="426" spans="1:10" ht="86.4" x14ac:dyDescent="0.3">
      <c r="A426" s="2"/>
      <c r="B426" s="21" t="s">
        <v>41</v>
      </c>
      <c r="C426" s="2" t="s">
        <v>87</v>
      </c>
      <c r="D426" s="15" t="s">
        <v>89</v>
      </c>
      <c r="E426" s="2" t="s">
        <v>70</v>
      </c>
      <c r="F426" s="2" t="s">
        <v>8</v>
      </c>
      <c r="G426" s="2" t="s">
        <v>19</v>
      </c>
      <c r="H426" s="2" t="s">
        <v>17</v>
      </c>
      <c r="I426" s="2" t="s">
        <v>106</v>
      </c>
      <c r="J426" s="2" t="s">
        <v>90</v>
      </c>
    </row>
    <row r="427" spans="1:10" ht="72" x14ac:dyDescent="0.3">
      <c r="A427" s="2"/>
      <c r="B427" s="21" t="s">
        <v>41</v>
      </c>
      <c r="C427" s="2" t="s">
        <v>63</v>
      </c>
      <c r="D427" s="15" t="s">
        <v>80</v>
      </c>
      <c r="E427" s="2" t="s">
        <v>70</v>
      </c>
      <c r="F427" s="2" t="s">
        <v>73</v>
      </c>
      <c r="G427" s="2" t="s">
        <v>10</v>
      </c>
      <c r="H427" s="2" t="s">
        <v>18</v>
      </c>
      <c r="I427" s="2" t="s">
        <v>105</v>
      </c>
      <c r="J427" s="2" t="s">
        <v>78</v>
      </c>
    </row>
    <row r="428" spans="1:10" ht="72" x14ac:dyDescent="0.3">
      <c r="A428" s="2"/>
      <c r="B428" s="21" t="s">
        <v>41</v>
      </c>
      <c r="C428" s="2" t="s">
        <v>63</v>
      </c>
      <c r="D428" s="15" t="s">
        <v>80</v>
      </c>
      <c r="E428" s="2" t="s">
        <v>70</v>
      </c>
      <c r="F428" s="2" t="s">
        <v>73</v>
      </c>
      <c r="G428" s="2" t="s">
        <v>10</v>
      </c>
      <c r="H428" s="2" t="s">
        <v>18</v>
      </c>
      <c r="I428" s="2" t="s">
        <v>5</v>
      </c>
      <c r="J428" s="2" t="s">
        <v>78</v>
      </c>
    </row>
    <row r="429" spans="1:10" ht="72" x14ac:dyDescent="0.3">
      <c r="A429" s="2"/>
      <c r="B429" s="21" t="s">
        <v>41</v>
      </c>
      <c r="C429" s="2" t="s">
        <v>63</v>
      </c>
      <c r="D429" s="15" t="s">
        <v>80</v>
      </c>
      <c r="E429" s="2" t="s">
        <v>70</v>
      </c>
      <c r="F429" s="2" t="s">
        <v>73</v>
      </c>
      <c r="G429" s="2" t="s">
        <v>10</v>
      </c>
      <c r="H429" s="2" t="s">
        <v>18</v>
      </c>
      <c r="I429" s="2" t="s">
        <v>106</v>
      </c>
      <c r="J429" s="2" t="s">
        <v>78</v>
      </c>
    </row>
    <row r="430" spans="1:10" ht="158.4" x14ac:dyDescent="0.3">
      <c r="A430" s="21"/>
      <c r="B430" s="21" t="s">
        <v>42</v>
      </c>
      <c r="C430" s="2" t="s">
        <v>59</v>
      </c>
      <c r="D430" s="15" t="s">
        <v>69</v>
      </c>
      <c r="E430" s="2" t="s">
        <v>70</v>
      </c>
      <c r="F430" s="2" t="s">
        <v>6</v>
      </c>
      <c r="G430" s="2" t="s">
        <v>10</v>
      </c>
      <c r="H430" s="2" t="s">
        <v>17</v>
      </c>
      <c r="I430" s="2" t="s">
        <v>5</v>
      </c>
      <c r="J430" s="2" t="s">
        <v>71</v>
      </c>
    </row>
    <row r="431" spans="1:10" ht="57.6" x14ac:dyDescent="0.3">
      <c r="A431" s="2"/>
      <c r="B431" s="21" t="s">
        <v>42</v>
      </c>
      <c r="C431" s="2" t="s">
        <v>60</v>
      </c>
      <c r="D431" s="15" t="s">
        <v>72</v>
      </c>
      <c r="E431" s="2" t="s">
        <v>16</v>
      </c>
      <c r="F431" s="2" t="s">
        <v>73</v>
      </c>
      <c r="G431" s="2" t="s">
        <v>10</v>
      </c>
      <c r="H431" s="2" t="s">
        <v>18</v>
      </c>
      <c r="I431" s="2" t="s">
        <v>5</v>
      </c>
      <c r="J431" s="2" t="s">
        <v>74</v>
      </c>
    </row>
    <row r="432" spans="1:10" ht="57.6" x14ac:dyDescent="0.3">
      <c r="A432" s="2"/>
      <c r="B432" s="21" t="s">
        <v>42</v>
      </c>
      <c r="C432" s="2" t="s">
        <v>60</v>
      </c>
      <c r="D432" s="15" t="s">
        <v>72</v>
      </c>
      <c r="E432" s="2" t="s">
        <v>16</v>
      </c>
      <c r="F432" s="2" t="s">
        <v>73</v>
      </c>
      <c r="G432" s="2" t="s">
        <v>10</v>
      </c>
      <c r="H432" s="2" t="s">
        <v>17</v>
      </c>
      <c r="I432" s="2" t="s">
        <v>5</v>
      </c>
      <c r="J432" s="2" t="s">
        <v>74</v>
      </c>
    </row>
    <row r="433" spans="1:10" ht="57.6" x14ac:dyDescent="0.3">
      <c r="A433" s="2"/>
      <c r="B433" s="21" t="s">
        <v>42</v>
      </c>
      <c r="C433" s="2" t="s">
        <v>60</v>
      </c>
      <c r="D433" s="15" t="s">
        <v>72</v>
      </c>
      <c r="E433" s="2" t="s">
        <v>16</v>
      </c>
      <c r="F433" s="2" t="s">
        <v>73</v>
      </c>
      <c r="G433" s="2" t="s">
        <v>19</v>
      </c>
      <c r="H433" s="2" t="s">
        <v>18</v>
      </c>
      <c r="I433" s="2" t="s">
        <v>5</v>
      </c>
      <c r="J433" s="2" t="s">
        <v>74</v>
      </c>
    </row>
    <row r="434" spans="1:10" ht="57.6" x14ac:dyDescent="0.3">
      <c r="A434" s="2"/>
      <c r="B434" s="21" t="s">
        <v>42</v>
      </c>
      <c r="C434" s="2" t="s">
        <v>60</v>
      </c>
      <c r="D434" s="15" t="s">
        <v>72</v>
      </c>
      <c r="E434" s="2" t="s">
        <v>16</v>
      </c>
      <c r="F434" s="2" t="s">
        <v>73</v>
      </c>
      <c r="G434" s="2" t="s">
        <v>19</v>
      </c>
      <c r="H434" s="2" t="s">
        <v>17</v>
      </c>
      <c r="I434" s="2" t="s">
        <v>5</v>
      </c>
      <c r="J434" s="2" t="s">
        <v>74</v>
      </c>
    </row>
    <row r="435" spans="1:10" ht="86.4" x14ac:dyDescent="0.3">
      <c r="A435" s="2"/>
      <c r="B435" s="21" t="s">
        <v>42</v>
      </c>
      <c r="C435" s="2" t="s">
        <v>61</v>
      </c>
      <c r="D435" s="15" t="s">
        <v>75</v>
      </c>
      <c r="E435" s="2" t="s">
        <v>76</v>
      </c>
      <c r="F435" s="2" t="s">
        <v>77</v>
      </c>
      <c r="G435" s="2" t="s">
        <v>19</v>
      </c>
      <c r="H435" s="2" t="s">
        <v>18</v>
      </c>
      <c r="I435" s="2" t="s">
        <v>105</v>
      </c>
      <c r="J435" s="2" t="s">
        <v>78</v>
      </c>
    </row>
    <row r="436" spans="1:10" ht="86.4" x14ac:dyDescent="0.3">
      <c r="A436" s="2"/>
      <c r="B436" s="21" t="s">
        <v>42</v>
      </c>
      <c r="C436" s="2" t="s">
        <v>61</v>
      </c>
      <c r="D436" s="15" t="s">
        <v>75</v>
      </c>
      <c r="E436" s="2" t="s">
        <v>76</v>
      </c>
      <c r="F436" s="2" t="s">
        <v>77</v>
      </c>
      <c r="G436" s="2" t="s">
        <v>19</v>
      </c>
      <c r="H436" s="2" t="s">
        <v>18</v>
      </c>
      <c r="I436" s="2" t="s">
        <v>5</v>
      </c>
      <c r="J436" s="2" t="s">
        <v>78</v>
      </c>
    </row>
    <row r="437" spans="1:10" ht="86.4" x14ac:dyDescent="0.3">
      <c r="A437" s="2"/>
      <c r="B437" s="21" t="s">
        <v>42</v>
      </c>
      <c r="C437" s="2" t="s">
        <v>61</v>
      </c>
      <c r="D437" s="15" t="s">
        <v>75</v>
      </c>
      <c r="E437" s="2" t="s">
        <v>76</v>
      </c>
      <c r="F437" s="2" t="s">
        <v>77</v>
      </c>
      <c r="G437" s="2" t="s">
        <v>19</v>
      </c>
      <c r="H437" s="2" t="s">
        <v>18</v>
      </c>
      <c r="I437" s="2" t="s">
        <v>106</v>
      </c>
      <c r="J437" s="2" t="s">
        <v>78</v>
      </c>
    </row>
    <row r="438" spans="1:10" ht="86.4" x14ac:dyDescent="0.3">
      <c r="A438" s="2"/>
      <c r="B438" s="21" t="s">
        <v>42</v>
      </c>
      <c r="C438" s="2" t="s">
        <v>62</v>
      </c>
      <c r="D438" s="15" t="s">
        <v>79</v>
      </c>
      <c r="E438" s="2" t="s">
        <v>70</v>
      </c>
      <c r="F438" s="2" t="s">
        <v>73</v>
      </c>
      <c r="G438" s="2" t="s">
        <v>10</v>
      </c>
      <c r="H438" s="2" t="s">
        <v>18</v>
      </c>
      <c r="I438" s="2" t="s">
        <v>5</v>
      </c>
      <c r="J438" s="2" t="s">
        <v>78</v>
      </c>
    </row>
    <row r="439" spans="1:10" ht="72" x14ac:dyDescent="0.3">
      <c r="A439" s="2"/>
      <c r="B439" s="21" t="s">
        <v>42</v>
      </c>
      <c r="C439" s="2" t="s">
        <v>64</v>
      </c>
      <c r="D439" s="15" t="s">
        <v>81</v>
      </c>
      <c r="E439" s="2" t="s">
        <v>16</v>
      </c>
      <c r="F439" s="2" t="s">
        <v>73</v>
      </c>
      <c r="G439" s="2" t="s">
        <v>19</v>
      </c>
      <c r="H439" s="2" t="s">
        <v>18</v>
      </c>
      <c r="I439" s="2" t="s">
        <v>5</v>
      </c>
      <c r="J439" s="2" t="s">
        <v>78</v>
      </c>
    </row>
    <row r="440" spans="1:10" ht="57.6" x14ac:dyDescent="0.3">
      <c r="A440" s="2"/>
      <c r="B440" s="21" t="s">
        <v>42</v>
      </c>
      <c r="C440" s="2" t="s">
        <v>65</v>
      </c>
      <c r="D440" s="15" t="s">
        <v>85</v>
      </c>
      <c r="E440" s="2" t="s">
        <v>70</v>
      </c>
      <c r="F440" s="2" t="s">
        <v>73</v>
      </c>
      <c r="G440" s="2" t="s">
        <v>10</v>
      </c>
      <c r="H440" s="2" t="s">
        <v>18</v>
      </c>
      <c r="I440" s="2" t="s">
        <v>105</v>
      </c>
      <c r="J440" s="2" t="s">
        <v>78</v>
      </c>
    </row>
    <row r="441" spans="1:10" ht="57.6" x14ac:dyDescent="0.3">
      <c r="A441" s="2"/>
      <c r="B441" s="21" t="s">
        <v>42</v>
      </c>
      <c r="C441" s="2" t="s">
        <v>65</v>
      </c>
      <c r="D441" s="15" t="s">
        <v>85</v>
      </c>
      <c r="E441" s="2" t="s">
        <v>70</v>
      </c>
      <c r="F441" s="2" t="s">
        <v>73</v>
      </c>
      <c r="G441" s="2" t="s">
        <v>10</v>
      </c>
      <c r="H441" s="2" t="s">
        <v>18</v>
      </c>
      <c r="I441" s="2" t="s">
        <v>5</v>
      </c>
      <c r="J441" s="2" t="s">
        <v>78</v>
      </c>
    </row>
    <row r="442" spans="1:10" ht="57.6" x14ac:dyDescent="0.3">
      <c r="A442" s="2"/>
      <c r="B442" s="21" t="s">
        <v>42</v>
      </c>
      <c r="C442" s="2" t="s">
        <v>65</v>
      </c>
      <c r="D442" s="15" t="s">
        <v>85</v>
      </c>
      <c r="E442" s="2" t="s">
        <v>70</v>
      </c>
      <c r="F442" s="2" t="s">
        <v>73</v>
      </c>
      <c r="G442" s="2" t="s">
        <v>10</v>
      </c>
      <c r="H442" s="2" t="s">
        <v>18</v>
      </c>
      <c r="I442" s="2" t="s">
        <v>106</v>
      </c>
      <c r="J442" s="2" t="s">
        <v>78</v>
      </c>
    </row>
    <row r="443" spans="1:10" ht="86.4" x14ac:dyDescent="0.3">
      <c r="A443" s="2"/>
      <c r="B443" s="21" t="s">
        <v>42</v>
      </c>
      <c r="C443" s="2" t="s">
        <v>66</v>
      </c>
      <c r="D443" s="15" t="s">
        <v>83</v>
      </c>
      <c r="E443" s="2" t="s">
        <v>70</v>
      </c>
      <c r="F443" s="2" t="s">
        <v>8</v>
      </c>
      <c r="G443" s="2" t="s">
        <v>19</v>
      </c>
      <c r="H443" s="2" t="s">
        <v>17</v>
      </c>
      <c r="I443" s="2" t="s">
        <v>105</v>
      </c>
      <c r="J443" s="2" t="s">
        <v>78</v>
      </c>
    </row>
    <row r="444" spans="1:10" ht="86.4" x14ac:dyDescent="0.3">
      <c r="A444" s="2"/>
      <c r="B444" s="21" t="s">
        <v>42</v>
      </c>
      <c r="C444" s="2" t="s">
        <v>66</v>
      </c>
      <c r="D444" s="15" t="s">
        <v>83</v>
      </c>
      <c r="E444" s="2" t="s">
        <v>70</v>
      </c>
      <c r="F444" s="2" t="s">
        <v>8</v>
      </c>
      <c r="G444" s="2" t="s">
        <v>19</v>
      </c>
      <c r="H444" s="2" t="s">
        <v>17</v>
      </c>
      <c r="I444" s="2" t="s">
        <v>5</v>
      </c>
      <c r="J444" s="2" t="s">
        <v>78</v>
      </c>
    </row>
    <row r="445" spans="1:10" ht="86.4" x14ac:dyDescent="0.3">
      <c r="A445" s="2"/>
      <c r="B445" s="21" t="s">
        <v>42</v>
      </c>
      <c r="C445" s="2" t="s">
        <v>66</v>
      </c>
      <c r="D445" s="15" t="s">
        <v>83</v>
      </c>
      <c r="E445" s="2" t="s">
        <v>70</v>
      </c>
      <c r="F445" s="2" t="s">
        <v>8</v>
      </c>
      <c r="G445" s="2" t="s">
        <v>19</v>
      </c>
      <c r="H445" s="2" t="s">
        <v>17</v>
      </c>
      <c r="I445" s="2" t="s">
        <v>106</v>
      </c>
      <c r="J445" s="2" t="s">
        <v>78</v>
      </c>
    </row>
    <row r="446" spans="1:10" ht="144" x14ac:dyDescent="0.3">
      <c r="A446" s="2"/>
      <c r="B446" s="21" t="s">
        <v>42</v>
      </c>
      <c r="C446" s="2" t="s">
        <v>67</v>
      </c>
      <c r="D446" s="15" t="s">
        <v>82</v>
      </c>
      <c r="E446" s="2" t="s">
        <v>70</v>
      </c>
      <c r="F446" s="2" t="s">
        <v>6</v>
      </c>
      <c r="G446" s="2" t="s">
        <v>10</v>
      </c>
      <c r="H446" s="2" t="s">
        <v>18</v>
      </c>
      <c r="I446" s="2" t="s">
        <v>5</v>
      </c>
      <c r="J446" s="2" t="s">
        <v>78</v>
      </c>
    </row>
    <row r="447" spans="1:10" ht="144" x14ac:dyDescent="0.3">
      <c r="A447" s="2"/>
      <c r="B447" s="21" t="s">
        <v>42</v>
      </c>
      <c r="C447" s="2" t="s">
        <v>67</v>
      </c>
      <c r="D447" s="15" t="s">
        <v>82</v>
      </c>
      <c r="E447" s="2" t="s">
        <v>70</v>
      </c>
      <c r="F447" s="2" t="s">
        <v>6</v>
      </c>
      <c r="G447" s="2" t="s">
        <v>19</v>
      </c>
      <c r="H447" s="2" t="s">
        <v>18</v>
      </c>
      <c r="I447" s="2" t="s">
        <v>5</v>
      </c>
      <c r="J447" s="2" t="s">
        <v>78</v>
      </c>
    </row>
    <row r="448" spans="1:10" ht="86.4" x14ac:dyDescent="0.3">
      <c r="A448" s="2"/>
      <c r="B448" s="21" t="s">
        <v>42</v>
      </c>
      <c r="C448" s="2" t="s">
        <v>86</v>
      </c>
      <c r="D448" s="15" t="s">
        <v>88</v>
      </c>
      <c r="E448" s="2" t="s">
        <v>70</v>
      </c>
      <c r="F448" s="2" t="s">
        <v>8</v>
      </c>
      <c r="G448" s="2" t="s">
        <v>19</v>
      </c>
      <c r="H448" s="2" t="s">
        <v>17</v>
      </c>
      <c r="I448" s="2" t="s">
        <v>105</v>
      </c>
      <c r="J448" s="2" t="s">
        <v>78</v>
      </c>
    </row>
    <row r="449" spans="1:10" ht="86.4" x14ac:dyDescent="0.3">
      <c r="A449" s="2"/>
      <c r="B449" s="21" t="s">
        <v>42</v>
      </c>
      <c r="C449" s="2" t="s">
        <v>86</v>
      </c>
      <c r="D449" s="15" t="s">
        <v>88</v>
      </c>
      <c r="E449" s="2" t="s">
        <v>70</v>
      </c>
      <c r="F449" s="2" t="s">
        <v>8</v>
      </c>
      <c r="G449" s="2" t="s">
        <v>19</v>
      </c>
      <c r="H449" s="2" t="s">
        <v>17</v>
      </c>
      <c r="I449" s="2" t="s">
        <v>5</v>
      </c>
      <c r="J449" s="2" t="s">
        <v>78</v>
      </c>
    </row>
    <row r="450" spans="1:10" ht="86.4" x14ac:dyDescent="0.3">
      <c r="A450" s="2"/>
      <c r="B450" s="21" t="s">
        <v>42</v>
      </c>
      <c r="C450" s="2" t="s">
        <v>86</v>
      </c>
      <c r="D450" s="15" t="s">
        <v>88</v>
      </c>
      <c r="E450" s="2" t="s">
        <v>70</v>
      </c>
      <c r="F450" s="2" t="s">
        <v>8</v>
      </c>
      <c r="G450" s="2" t="s">
        <v>19</v>
      </c>
      <c r="H450" s="2" t="s">
        <v>17</v>
      </c>
      <c r="I450" s="2" t="s">
        <v>106</v>
      </c>
      <c r="J450" s="2" t="s">
        <v>78</v>
      </c>
    </row>
    <row r="451" spans="1:10" ht="86.4" x14ac:dyDescent="0.3">
      <c r="A451" s="2"/>
      <c r="B451" s="21" t="s">
        <v>42</v>
      </c>
      <c r="C451" s="2" t="s">
        <v>87</v>
      </c>
      <c r="D451" s="15" t="s">
        <v>89</v>
      </c>
      <c r="E451" s="2" t="s">
        <v>70</v>
      </c>
      <c r="F451" s="2" t="s">
        <v>8</v>
      </c>
      <c r="G451" s="2" t="s">
        <v>10</v>
      </c>
      <c r="H451" s="2" t="s">
        <v>17</v>
      </c>
      <c r="I451" s="2" t="s">
        <v>105</v>
      </c>
      <c r="J451" s="2" t="s">
        <v>90</v>
      </c>
    </row>
    <row r="452" spans="1:10" ht="86.4" x14ac:dyDescent="0.3">
      <c r="A452" s="2"/>
      <c r="B452" s="21" t="s">
        <v>42</v>
      </c>
      <c r="C452" s="2" t="s">
        <v>87</v>
      </c>
      <c r="D452" s="15" t="s">
        <v>89</v>
      </c>
      <c r="E452" s="2" t="s">
        <v>70</v>
      </c>
      <c r="F452" s="2" t="s">
        <v>8</v>
      </c>
      <c r="G452" s="2" t="s">
        <v>10</v>
      </c>
      <c r="H452" s="2" t="s">
        <v>17</v>
      </c>
      <c r="I452" s="2" t="s">
        <v>5</v>
      </c>
      <c r="J452" s="2" t="s">
        <v>90</v>
      </c>
    </row>
    <row r="453" spans="1:10" ht="86.4" x14ac:dyDescent="0.3">
      <c r="A453" s="2"/>
      <c r="B453" s="21" t="s">
        <v>42</v>
      </c>
      <c r="C453" s="2" t="s">
        <v>87</v>
      </c>
      <c r="D453" s="15" t="s">
        <v>89</v>
      </c>
      <c r="E453" s="2" t="s">
        <v>70</v>
      </c>
      <c r="F453" s="2" t="s">
        <v>8</v>
      </c>
      <c r="G453" s="2" t="s">
        <v>10</v>
      </c>
      <c r="H453" s="2" t="s">
        <v>17</v>
      </c>
      <c r="I453" s="2" t="s">
        <v>106</v>
      </c>
      <c r="J453" s="2" t="s">
        <v>90</v>
      </c>
    </row>
    <row r="454" spans="1:10" ht="86.4" x14ac:dyDescent="0.3">
      <c r="A454" s="2"/>
      <c r="B454" s="21" t="s">
        <v>42</v>
      </c>
      <c r="C454" s="2" t="s">
        <v>87</v>
      </c>
      <c r="D454" s="15" t="s">
        <v>89</v>
      </c>
      <c r="E454" s="2" t="s">
        <v>70</v>
      </c>
      <c r="F454" s="2" t="s">
        <v>8</v>
      </c>
      <c r="G454" s="2" t="s">
        <v>19</v>
      </c>
      <c r="H454" s="2" t="s">
        <v>17</v>
      </c>
      <c r="I454" s="2" t="s">
        <v>105</v>
      </c>
      <c r="J454" s="2" t="s">
        <v>90</v>
      </c>
    </row>
    <row r="455" spans="1:10" ht="86.4" x14ac:dyDescent="0.3">
      <c r="A455" s="2"/>
      <c r="B455" s="21" t="s">
        <v>42</v>
      </c>
      <c r="C455" s="2" t="s">
        <v>87</v>
      </c>
      <c r="D455" s="15" t="s">
        <v>89</v>
      </c>
      <c r="E455" s="2" t="s">
        <v>70</v>
      </c>
      <c r="F455" s="2" t="s">
        <v>8</v>
      </c>
      <c r="G455" s="2" t="s">
        <v>19</v>
      </c>
      <c r="H455" s="2" t="s">
        <v>17</v>
      </c>
      <c r="I455" s="2" t="s">
        <v>5</v>
      </c>
      <c r="J455" s="2" t="s">
        <v>90</v>
      </c>
    </row>
    <row r="456" spans="1:10" ht="86.4" x14ac:dyDescent="0.3">
      <c r="A456" s="2"/>
      <c r="B456" s="21" t="s">
        <v>42</v>
      </c>
      <c r="C456" s="2" t="s">
        <v>87</v>
      </c>
      <c r="D456" s="15" t="s">
        <v>89</v>
      </c>
      <c r="E456" s="2" t="s">
        <v>70</v>
      </c>
      <c r="F456" s="2" t="s">
        <v>8</v>
      </c>
      <c r="G456" s="2" t="s">
        <v>19</v>
      </c>
      <c r="H456" s="2" t="s">
        <v>17</v>
      </c>
      <c r="I456" s="2" t="s">
        <v>106</v>
      </c>
      <c r="J456" s="2" t="s">
        <v>90</v>
      </c>
    </row>
    <row r="457" spans="1:10" ht="72" x14ac:dyDescent="0.3">
      <c r="A457" s="2"/>
      <c r="B457" s="21" t="s">
        <v>42</v>
      </c>
      <c r="C457" s="2" t="s">
        <v>63</v>
      </c>
      <c r="D457" s="15" t="s">
        <v>80</v>
      </c>
      <c r="E457" s="2" t="s">
        <v>70</v>
      </c>
      <c r="F457" s="2" t="s">
        <v>73</v>
      </c>
      <c r="G457" s="2" t="s">
        <v>10</v>
      </c>
      <c r="H457" s="2" t="s">
        <v>18</v>
      </c>
      <c r="I457" s="2" t="s">
        <v>105</v>
      </c>
      <c r="J457" s="2" t="s">
        <v>78</v>
      </c>
    </row>
    <row r="458" spans="1:10" ht="72" x14ac:dyDescent="0.3">
      <c r="A458" s="2"/>
      <c r="B458" s="21" t="s">
        <v>42</v>
      </c>
      <c r="C458" s="2" t="s">
        <v>63</v>
      </c>
      <c r="D458" s="15" t="s">
        <v>80</v>
      </c>
      <c r="E458" s="2" t="s">
        <v>70</v>
      </c>
      <c r="F458" s="2" t="s">
        <v>73</v>
      </c>
      <c r="G458" s="2" t="s">
        <v>10</v>
      </c>
      <c r="H458" s="2" t="s">
        <v>18</v>
      </c>
      <c r="I458" s="2" t="s">
        <v>5</v>
      </c>
      <c r="J458" s="2" t="s">
        <v>78</v>
      </c>
    </row>
    <row r="459" spans="1:10" ht="72" x14ac:dyDescent="0.3">
      <c r="A459" s="2"/>
      <c r="B459" s="21" t="s">
        <v>42</v>
      </c>
      <c r="C459" s="2" t="s">
        <v>63</v>
      </c>
      <c r="D459" s="15" t="s">
        <v>80</v>
      </c>
      <c r="E459" s="2" t="s">
        <v>70</v>
      </c>
      <c r="F459" s="2" t="s">
        <v>73</v>
      </c>
      <c r="G459" s="2" t="s">
        <v>10</v>
      </c>
      <c r="H459" s="2" t="s">
        <v>18</v>
      </c>
      <c r="I459" s="2" t="s">
        <v>106</v>
      </c>
      <c r="J459" s="2" t="s">
        <v>78</v>
      </c>
    </row>
    <row r="460" spans="1:10" ht="158.4" x14ac:dyDescent="0.3">
      <c r="A460" s="21"/>
      <c r="B460" s="21" t="s">
        <v>43</v>
      </c>
      <c r="C460" s="2" t="s">
        <v>59</v>
      </c>
      <c r="D460" s="15" t="s">
        <v>69</v>
      </c>
      <c r="E460" s="2" t="s">
        <v>70</v>
      </c>
      <c r="F460" s="2" t="s">
        <v>6</v>
      </c>
      <c r="G460" s="2" t="s">
        <v>10</v>
      </c>
      <c r="H460" s="2" t="s">
        <v>17</v>
      </c>
      <c r="I460" s="2" t="s">
        <v>5</v>
      </c>
      <c r="J460" s="2" t="s">
        <v>71</v>
      </c>
    </row>
    <row r="461" spans="1:10" ht="57.6" x14ac:dyDescent="0.3">
      <c r="A461" s="2"/>
      <c r="B461" s="21" t="s">
        <v>43</v>
      </c>
      <c r="C461" s="2" t="s">
        <v>60</v>
      </c>
      <c r="D461" s="15" t="s">
        <v>72</v>
      </c>
      <c r="E461" s="2" t="s">
        <v>16</v>
      </c>
      <c r="F461" s="2" t="s">
        <v>73</v>
      </c>
      <c r="G461" s="2" t="s">
        <v>10</v>
      </c>
      <c r="H461" s="2" t="s">
        <v>18</v>
      </c>
      <c r="I461" s="2" t="s">
        <v>5</v>
      </c>
      <c r="J461" s="2" t="s">
        <v>74</v>
      </c>
    </row>
    <row r="462" spans="1:10" ht="57.6" x14ac:dyDescent="0.3">
      <c r="A462" s="2"/>
      <c r="B462" s="21" t="s">
        <v>43</v>
      </c>
      <c r="C462" s="2" t="s">
        <v>60</v>
      </c>
      <c r="D462" s="15" t="s">
        <v>72</v>
      </c>
      <c r="E462" s="2" t="s">
        <v>16</v>
      </c>
      <c r="F462" s="2" t="s">
        <v>73</v>
      </c>
      <c r="G462" s="2" t="s">
        <v>10</v>
      </c>
      <c r="H462" s="2" t="s">
        <v>17</v>
      </c>
      <c r="I462" s="2" t="s">
        <v>5</v>
      </c>
      <c r="J462" s="2" t="s">
        <v>74</v>
      </c>
    </row>
    <row r="463" spans="1:10" ht="57.6" x14ac:dyDescent="0.3">
      <c r="A463" s="2"/>
      <c r="B463" s="21" t="s">
        <v>43</v>
      </c>
      <c r="C463" s="2" t="s">
        <v>60</v>
      </c>
      <c r="D463" s="15" t="s">
        <v>72</v>
      </c>
      <c r="E463" s="2" t="s">
        <v>16</v>
      </c>
      <c r="F463" s="2" t="s">
        <v>73</v>
      </c>
      <c r="G463" s="2" t="s">
        <v>19</v>
      </c>
      <c r="H463" s="2" t="s">
        <v>18</v>
      </c>
      <c r="I463" s="2" t="s">
        <v>5</v>
      </c>
      <c r="J463" s="2" t="s">
        <v>74</v>
      </c>
    </row>
    <row r="464" spans="1:10" ht="57.6" x14ac:dyDescent="0.3">
      <c r="A464" s="2"/>
      <c r="B464" s="21" t="s">
        <v>43</v>
      </c>
      <c r="C464" s="2" t="s">
        <v>60</v>
      </c>
      <c r="D464" s="15" t="s">
        <v>72</v>
      </c>
      <c r="E464" s="2" t="s">
        <v>16</v>
      </c>
      <c r="F464" s="2" t="s">
        <v>73</v>
      </c>
      <c r="G464" s="2" t="s">
        <v>19</v>
      </c>
      <c r="H464" s="2" t="s">
        <v>17</v>
      </c>
      <c r="I464" s="2" t="s">
        <v>5</v>
      </c>
      <c r="J464" s="2" t="s">
        <v>74</v>
      </c>
    </row>
    <row r="465" spans="1:10" ht="86.4" x14ac:dyDescent="0.3">
      <c r="A465" s="2"/>
      <c r="B465" s="21" t="s">
        <v>43</v>
      </c>
      <c r="C465" s="2" t="s">
        <v>61</v>
      </c>
      <c r="D465" s="15" t="s">
        <v>75</v>
      </c>
      <c r="E465" s="2" t="s">
        <v>76</v>
      </c>
      <c r="F465" s="2" t="s">
        <v>77</v>
      </c>
      <c r="G465" s="2" t="s">
        <v>19</v>
      </c>
      <c r="H465" s="2" t="s">
        <v>18</v>
      </c>
      <c r="I465" s="2" t="s">
        <v>105</v>
      </c>
      <c r="J465" s="2" t="s">
        <v>78</v>
      </c>
    </row>
    <row r="466" spans="1:10" ht="86.4" x14ac:dyDescent="0.3">
      <c r="A466" s="2"/>
      <c r="B466" s="21" t="s">
        <v>43</v>
      </c>
      <c r="C466" s="2" t="s">
        <v>61</v>
      </c>
      <c r="D466" s="15" t="s">
        <v>75</v>
      </c>
      <c r="E466" s="2" t="s">
        <v>76</v>
      </c>
      <c r="F466" s="2" t="s">
        <v>77</v>
      </c>
      <c r="G466" s="2" t="s">
        <v>19</v>
      </c>
      <c r="H466" s="2" t="s">
        <v>18</v>
      </c>
      <c r="I466" s="2" t="s">
        <v>5</v>
      </c>
      <c r="J466" s="2" t="s">
        <v>78</v>
      </c>
    </row>
    <row r="467" spans="1:10" ht="86.4" x14ac:dyDescent="0.3">
      <c r="A467" s="2"/>
      <c r="B467" s="21" t="s">
        <v>43</v>
      </c>
      <c r="C467" s="2" t="s">
        <v>61</v>
      </c>
      <c r="D467" s="15" t="s">
        <v>75</v>
      </c>
      <c r="E467" s="2" t="s">
        <v>76</v>
      </c>
      <c r="F467" s="2" t="s">
        <v>77</v>
      </c>
      <c r="G467" s="2" t="s">
        <v>19</v>
      </c>
      <c r="H467" s="2" t="s">
        <v>18</v>
      </c>
      <c r="I467" s="2" t="s">
        <v>106</v>
      </c>
      <c r="J467" s="2" t="s">
        <v>78</v>
      </c>
    </row>
    <row r="468" spans="1:10" ht="86.4" x14ac:dyDescent="0.3">
      <c r="A468" s="2"/>
      <c r="B468" s="21" t="s">
        <v>43</v>
      </c>
      <c r="C468" s="2" t="s">
        <v>62</v>
      </c>
      <c r="D468" s="15" t="s">
        <v>79</v>
      </c>
      <c r="E468" s="2" t="s">
        <v>70</v>
      </c>
      <c r="F468" s="2" t="s">
        <v>73</v>
      </c>
      <c r="G468" s="2" t="s">
        <v>10</v>
      </c>
      <c r="H468" s="2" t="s">
        <v>18</v>
      </c>
      <c r="I468" s="2" t="s">
        <v>5</v>
      </c>
      <c r="J468" s="2" t="s">
        <v>78</v>
      </c>
    </row>
    <row r="469" spans="1:10" ht="72" x14ac:dyDescent="0.3">
      <c r="A469" s="2"/>
      <c r="B469" s="21" t="s">
        <v>43</v>
      </c>
      <c r="C469" s="2" t="s">
        <v>64</v>
      </c>
      <c r="D469" s="15" t="s">
        <v>81</v>
      </c>
      <c r="E469" s="2" t="s">
        <v>16</v>
      </c>
      <c r="F469" s="2" t="s">
        <v>73</v>
      </c>
      <c r="G469" s="2" t="s">
        <v>19</v>
      </c>
      <c r="H469" s="2" t="s">
        <v>18</v>
      </c>
      <c r="I469" s="2" t="s">
        <v>5</v>
      </c>
      <c r="J469" s="2" t="s">
        <v>78</v>
      </c>
    </row>
    <row r="470" spans="1:10" ht="57.6" x14ac:dyDescent="0.3">
      <c r="A470" s="2"/>
      <c r="B470" s="21" t="s">
        <v>43</v>
      </c>
      <c r="C470" s="2" t="s">
        <v>65</v>
      </c>
      <c r="D470" s="15" t="s">
        <v>85</v>
      </c>
      <c r="E470" s="2" t="s">
        <v>70</v>
      </c>
      <c r="F470" s="2" t="s">
        <v>73</v>
      </c>
      <c r="G470" s="2" t="s">
        <v>10</v>
      </c>
      <c r="H470" s="2" t="s">
        <v>18</v>
      </c>
      <c r="I470" s="2" t="s">
        <v>105</v>
      </c>
      <c r="J470" s="2" t="s">
        <v>78</v>
      </c>
    </row>
    <row r="471" spans="1:10" ht="57.6" x14ac:dyDescent="0.3">
      <c r="A471" s="2"/>
      <c r="B471" s="21" t="s">
        <v>43</v>
      </c>
      <c r="C471" s="2" t="s">
        <v>65</v>
      </c>
      <c r="D471" s="15" t="s">
        <v>85</v>
      </c>
      <c r="E471" s="2" t="s">
        <v>70</v>
      </c>
      <c r="F471" s="2" t="s">
        <v>73</v>
      </c>
      <c r="G471" s="2" t="s">
        <v>10</v>
      </c>
      <c r="H471" s="2" t="s">
        <v>18</v>
      </c>
      <c r="I471" s="2" t="s">
        <v>5</v>
      </c>
      <c r="J471" s="2" t="s">
        <v>78</v>
      </c>
    </row>
    <row r="472" spans="1:10" ht="57.6" x14ac:dyDescent="0.3">
      <c r="A472" s="2"/>
      <c r="B472" s="21" t="s">
        <v>43</v>
      </c>
      <c r="C472" s="2" t="s">
        <v>65</v>
      </c>
      <c r="D472" s="15" t="s">
        <v>85</v>
      </c>
      <c r="E472" s="2" t="s">
        <v>70</v>
      </c>
      <c r="F472" s="2" t="s">
        <v>73</v>
      </c>
      <c r="G472" s="2" t="s">
        <v>10</v>
      </c>
      <c r="H472" s="2" t="s">
        <v>18</v>
      </c>
      <c r="I472" s="2" t="s">
        <v>106</v>
      </c>
      <c r="J472" s="2" t="s">
        <v>78</v>
      </c>
    </row>
    <row r="473" spans="1:10" ht="86.4" x14ac:dyDescent="0.3">
      <c r="A473" s="2"/>
      <c r="B473" s="21" t="s">
        <v>43</v>
      </c>
      <c r="C473" s="2" t="s">
        <v>66</v>
      </c>
      <c r="D473" s="15" t="s">
        <v>83</v>
      </c>
      <c r="E473" s="2" t="s">
        <v>70</v>
      </c>
      <c r="F473" s="2" t="s">
        <v>8</v>
      </c>
      <c r="G473" s="2" t="s">
        <v>19</v>
      </c>
      <c r="H473" s="2" t="s">
        <v>17</v>
      </c>
      <c r="I473" s="2" t="s">
        <v>105</v>
      </c>
      <c r="J473" s="2" t="s">
        <v>78</v>
      </c>
    </row>
    <row r="474" spans="1:10" ht="86.4" x14ac:dyDescent="0.3">
      <c r="A474" s="2"/>
      <c r="B474" s="21" t="s">
        <v>43</v>
      </c>
      <c r="C474" s="2" t="s">
        <v>66</v>
      </c>
      <c r="D474" s="15" t="s">
        <v>83</v>
      </c>
      <c r="E474" s="2" t="s">
        <v>70</v>
      </c>
      <c r="F474" s="2" t="s">
        <v>8</v>
      </c>
      <c r="G474" s="2" t="s">
        <v>19</v>
      </c>
      <c r="H474" s="2" t="s">
        <v>17</v>
      </c>
      <c r="I474" s="2" t="s">
        <v>5</v>
      </c>
      <c r="J474" s="2" t="s">
        <v>78</v>
      </c>
    </row>
    <row r="475" spans="1:10" ht="86.4" x14ac:dyDescent="0.3">
      <c r="A475" s="2"/>
      <c r="B475" s="21" t="s">
        <v>43</v>
      </c>
      <c r="C475" s="2" t="s">
        <v>66</v>
      </c>
      <c r="D475" s="15" t="s">
        <v>83</v>
      </c>
      <c r="E475" s="2" t="s">
        <v>70</v>
      </c>
      <c r="F475" s="2" t="s">
        <v>8</v>
      </c>
      <c r="G475" s="2" t="s">
        <v>19</v>
      </c>
      <c r="H475" s="2" t="s">
        <v>17</v>
      </c>
      <c r="I475" s="2" t="s">
        <v>106</v>
      </c>
      <c r="J475" s="2" t="s">
        <v>78</v>
      </c>
    </row>
    <row r="476" spans="1:10" ht="144" x14ac:dyDescent="0.3">
      <c r="A476" s="2"/>
      <c r="B476" s="21" t="s">
        <v>43</v>
      </c>
      <c r="C476" s="2" t="s">
        <v>67</v>
      </c>
      <c r="D476" s="15" t="s">
        <v>82</v>
      </c>
      <c r="E476" s="2" t="s">
        <v>70</v>
      </c>
      <c r="F476" s="2" t="s">
        <v>6</v>
      </c>
      <c r="G476" s="2" t="s">
        <v>10</v>
      </c>
      <c r="H476" s="2" t="s">
        <v>18</v>
      </c>
      <c r="I476" s="2" t="s">
        <v>5</v>
      </c>
      <c r="J476" s="2" t="s">
        <v>78</v>
      </c>
    </row>
    <row r="477" spans="1:10" ht="144" x14ac:dyDescent="0.3">
      <c r="A477" s="2"/>
      <c r="B477" s="21" t="s">
        <v>43</v>
      </c>
      <c r="C477" s="2" t="s">
        <v>67</v>
      </c>
      <c r="D477" s="15" t="s">
        <v>82</v>
      </c>
      <c r="E477" s="2" t="s">
        <v>70</v>
      </c>
      <c r="F477" s="2" t="s">
        <v>6</v>
      </c>
      <c r="G477" s="2" t="s">
        <v>19</v>
      </c>
      <c r="H477" s="2" t="s">
        <v>18</v>
      </c>
      <c r="I477" s="2" t="s">
        <v>5</v>
      </c>
      <c r="J477" s="2" t="s">
        <v>78</v>
      </c>
    </row>
    <row r="478" spans="1:10" ht="86.4" x14ac:dyDescent="0.3">
      <c r="A478" s="2"/>
      <c r="B478" s="21" t="s">
        <v>43</v>
      </c>
      <c r="C478" s="2" t="s">
        <v>86</v>
      </c>
      <c r="D478" s="15" t="s">
        <v>88</v>
      </c>
      <c r="E478" s="2" t="s">
        <v>70</v>
      </c>
      <c r="F478" s="2" t="s">
        <v>8</v>
      </c>
      <c r="G478" s="2" t="s">
        <v>19</v>
      </c>
      <c r="H478" s="2" t="s">
        <v>17</v>
      </c>
      <c r="I478" s="2" t="s">
        <v>105</v>
      </c>
      <c r="J478" s="2" t="s">
        <v>78</v>
      </c>
    </row>
    <row r="479" spans="1:10" ht="86.4" x14ac:dyDescent="0.3">
      <c r="A479" s="2"/>
      <c r="B479" s="21" t="s">
        <v>43</v>
      </c>
      <c r="C479" s="2" t="s">
        <v>86</v>
      </c>
      <c r="D479" s="15" t="s">
        <v>88</v>
      </c>
      <c r="E479" s="2" t="s">
        <v>70</v>
      </c>
      <c r="F479" s="2" t="s">
        <v>8</v>
      </c>
      <c r="G479" s="2" t="s">
        <v>19</v>
      </c>
      <c r="H479" s="2" t="s">
        <v>17</v>
      </c>
      <c r="I479" s="2" t="s">
        <v>5</v>
      </c>
      <c r="J479" s="2" t="s">
        <v>78</v>
      </c>
    </row>
    <row r="480" spans="1:10" ht="86.4" x14ac:dyDescent="0.3">
      <c r="A480" s="2"/>
      <c r="B480" s="21" t="s">
        <v>43</v>
      </c>
      <c r="C480" s="2" t="s">
        <v>86</v>
      </c>
      <c r="D480" s="15" t="s">
        <v>88</v>
      </c>
      <c r="E480" s="2" t="s">
        <v>70</v>
      </c>
      <c r="F480" s="2" t="s">
        <v>8</v>
      </c>
      <c r="G480" s="2" t="s">
        <v>19</v>
      </c>
      <c r="H480" s="2" t="s">
        <v>17</v>
      </c>
      <c r="I480" s="2" t="s">
        <v>106</v>
      </c>
      <c r="J480" s="2" t="s">
        <v>78</v>
      </c>
    </row>
    <row r="481" spans="1:10" ht="86.4" x14ac:dyDescent="0.3">
      <c r="A481" s="2"/>
      <c r="B481" s="21" t="s">
        <v>43</v>
      </c>
      <c r="C481" s="2" t="s">
        <v>87</v>
      </c>
      <c r="D481" s="15" t="s">
        <v>89</v>
      </c>
      <c r="E481" s="2" t="s">
        <v>70</v>
      </c>
      <c r="F481" s="2" t="s">
        <v>8</v>
      </c>
      <c r="G481" s="2" t="s">
        <v>10</v>
      </c>
      <c r="H481" s="2" t="s">
        <v>17</v>
      </c>
      <c r="I481" s="2" t="s">
        <v>105</v>
      </c>
      <c r="J481" s="2" t="s">
        <v>90</v>
      </c>
    </row>
    <row r="482" spans="1:10" ht="86.4" x14ac:dyDescent="0.3">
      <c r="A482" s="2"/>
      <c r="B482" s="21" t="s">
        <v>43</v>
      </c>
      <c r="C482" s="2" t="s">
        <v>87</v>
      </c>
      <c r="D482" s="15" t="s">
        <v>89</v>
      </c>
      <c r="E482" s="2" t="s">
        <v>70</v>
      </c>
      <c r="F482" s="2" t="s">
        <v>8</v>
      </c>
      <c r="G482" s="2" t="s">
        <v>10</v>
      </c>
      <c r="H482" s="2" t="s">
        <v>17</v>
      </c>
      <c r="I482" s="2" t="s">
        <v>5</v>
      </c>
      <c r="J482" s="2" t="s">
        <v>90</v>
      </c>
    </row>
    <row r="483" spans="1:10" ht="86.4" x14ac:dyDescent="0.3">
      <c r="A483" s="2"/>
      <c r="B483" s="21" t="s">
        <v>43</v>
      </c>
      <c r="C483" s="2" t="s">
        <v>87</v>
      </c>
      <c r="D483" s="15" t="s">
        <v>89</v>
      </c>
      <c r="E483" s="2" t="s">
        <v>70</v>
      </c>
      <c r="F483" s="2" t="s">
        <v>8</v>
      </c>
      <c r="G483" s="2" t="s">
        <v>10</v>
      </c>
      <c r="H483" s="2" t="s">
        <v>17</v>
      </c>
      <c r="I483" s="2" t="s">
        <v>106</v>
      </c>
      <c r="J483" s="2" t="s">
        <v>90</v>
      </c>
    </row>
    <row r="484" spans="1:10" ht="86.4" x14ac:dyDescent="0.3">
      <c r="A484" s="2"/>
      <c r="B484" s="21" t="s">
        <v>43</v>
      </c>
      <c r="C484" s="2" t="s">
        <v>87</v>
      </c>
      <c r="D484" s="15" t="s">
        <v>89</v>
      </c>
      <c r="E484" s="2" t="s">
        <v>70</v>
      </c>
      <c r="F484" s="2" t="s">
        <v>8</v>
      </c>
      <c r="G484" s="2" t="s">
        <v>19</v>
      </c>
      <c r="H484" s="2" t="s">
        <v>17</v>
      </c>
      <c r="I484" s="2" t="s">
        <v>105</v>
      </c>
      <c r="J484" s="2" t="s">
        <v>90</v>
      </c>
    </row>
    <row r="485" spans="1:10" ht="86.4" x14ac:dyDescent="0.3">
      <c r="A485" s="2"/>
      <c r="B485" s="21" t="s">
        <v>43</v>
      </c>
      <c r="C485" s="2" t="s">
        <v>87</v>
      </c>
      <c r="D485" s="15" t="s">
        <v>89</v>
      </c>
      <c r="E485" s="2" t="s">
        <v>70</v>
      </c>
      <c r="F485" s="2" t="s">
        <v>8</v>
      </c>
      <c r="G485" s="2" t="s">
        <v>19</v>
      </c>
      <c r="H485" s="2" t="s">
        <v>17</v>
      </c>
      <c r="I485" s="2" t="s">
        <v>5</v>
      </c>
      <c r="J485" s="2" t="s">
        <v>90</v>
      </c>
    </row>
    <row r="486" spans="1:10" ht="86.4" x14ac:dyDescent="0.3">
      <c r="A486" s="2"/>
      <c r="B486" s="21" t="s">
        <v>43</v>
      </c>
      <c r="C486" s="2" t="s">
        <v>87</v>
      </c>
      <c r="D486" s="15" t="s">
        <v>89</v>
      </c>
      <c r="E486" s="2" t="s">
        <v>70</v>
      </c>
      <c r="F486" s="2" t="s">
        <v>8</v>
      </c>
      <c r="G486" s="2" t="s">
        <v>19</v>
      </c>
      <c r="H486" s="2" t="s">
        <v>17</v>
      </c>
      <c r="I486" s="2" t="s">
        <v>106</v>
      </c>
      <c r="J486" s="2" t="s">
        <v>90</v>
      </c>
    </row>
    <row r="487" spans="1:10" ht="72" x14ac:dyDescent="0.3">
      <c r="A487" s="2"/>
      <c r="B487" s="21" t="s">
        <v>43</v>
      </c>
      <c r="C487" s="2" t="s">
        <v>63</v>
      </c>
      <c r="D487" s="15" t="s">
        <v>80</v>
      </c>
      <c r="E487" s="2" t="s">
        <v>70</v>
      </c>
      <c r="F487" s="2" t="s">
        <v>73</v>
      </c>
      <c r="G487" s="2" t="s">
        <v>10</v>
      </c>
      <c r="H487" s="2" t="s">
        <v>18</v>
      </c>
      <c r="I487" s="2" t="s">
        <v>105</v>
      </c>
      <c r="J487" s="2" t="s">
        <v>78</v>
      </c>
    </row>
    <row r="488" spans="1:10" ht="72" x14ac:dyDescent="0.3">
      <c r="A488" s="2"/>
      <c r="B488" s="21" t="s">
        <v>43</v>
      </c>
      <c r="C488" s="2" t="s">
        <v>63</v>
      </c>
      <c r="D488" s="15" t="s">
        <v>80</v>
      </c>
      <c r="E488" s="2" t="s">
        <v>70</v>
      </c>
      <c r="F488" s="2" t="s">
        <v>73</v>
      </c>
      <c r="G488" s="2" t="s">
        <v>10</v>
      </c>
      <c r="H488" s="2" t="s">
        <v>18</v>
      </c>
      <c r="I488" s="2" t="s">
        <v>5</v>
      </c>
      <c r="J488" s="2" t="s">
        <v>78</v>
      </c>
    </row>
    <row r="489" spans="1:10" ht="72" x14ac:dyDescent="0.3">
      <c r="A489" s="2"/>
      <c r="B489" s="21" t="s">
        <v>43</v>
      </c>
      <c r="C489" s="2" t="s">
        <v>63</v>
      </c>
      <c r="D489" s="15" t="s">
        <v>80</v>
      </c>
      <c r="E489" s="2" t="s">
        <v>70</v>
      </c>
      <c r="F489" s="2" t="s">
        <v>73</v>
      </c>
      <c r="G489" s="2" t="s">
        <v>10</v>
      </c>
      <c r="H489" s="2" t="s">
        <v>18</v>
      </c>
      <c r="I489" s="2" t="s">
        <v>106</v>
      </c>
      <c r="J489" s="2" t="s">
        <v>78</v>
      </c>
    </row>
    <row r="490" spans="1:10" ht="158.4" x14ac:dyDescent="0.3">
      <c r="A490" s="21"/>
      <c r="B490" s="21" t="s">
        <v>44</v>
      </c>
      <c r="C490" s="2" t="s">
        <v>59</v>
      </c>
      <c r="D490" s="15" t="s">
        <v>69</v>
      </c>
      <c r="E490" s="2" t="s">
        <v>70</v>
      </c>
      <c r="F490" s="2" t="s">
        <v>6</v>
      </c>
      <c r="G490" s="2" t="s">
        <v>10</v>
      </c>
      <c r="H490" s="2" t="s">
        <v>17</v>
      </c>
      <c r="I490" s="2" t="s">
        <v>5</v>
      </c>
      <c r="J490" s="2" t="s">
        <v>71</v>
      </c>
    </row>
    <row r="491" spans="1:10" ht="57.6" x14ac:dyDescent="0.3">
      <c r="A491" s="2"/>
      <c r="B491" s="21" t="s">
        <v>44</v>
      </c>
      <c r="C491" s="2" t="s">
        <v>60</v>
      </c>
      <c r="D491" s="15" t="s">
        <v>72</v>
      </c>
      <c r="E491" s="2" t="s">
        <v>16</v>
      </c>
      <c r="F491" s="2" t="s">
        <v>73</v>
      </c>
      <c r="G491" s="2" t="s">
        <v>10</v>
      </c>
      <c r="H491" s="2" t="s">
        <v>18</v>
      </c>
      <c r="I491" s="2" t="s">
        <v>5</v>
      </c>
      <c r="J491" s="2" t="s">
        <v>74</v>
      </c>
    </row>
    <row r="492" spans="1:10" ht="57.6" x14ac:dyDescent="0.3">
      <c r="A492" s="2"/>
      <c r="B492" s="21" t="s">
        <v>44</v>
      </c>
      <c r="C492" s="2" t="s">
        <v>60</v>
      </c>
      <c r="D492" s="15" t="s">
        <v>72</v>
      </c>
      <c r="E492" s="2" t="s">
        <v>16</v>
      </c>
      <c r="F492" s="2" t="s">
        <v>73</v>
      </c>
      <c r="G492" s="2" t="s">
        <v>10</v>
      </c>
      <c r="H492" s="2" t="s">
        <v>17</v>
      </c>
      <c r="I492" s="2" t="s">
        <v>5</v>
      </c>
      <c r="J492" s="2" t="s">
        <v>74</v>
      </c>
    </row>
    <row r="493" spans="1:10" ht="57.6" x14ac:dyDescent="0.3">
      <c r="A493" s="2"/>
      <c r="B493" s="21" t="s">
        <v>44</v>
      </c>
      <c r="C493" s="2" t="s">
        <v>60</v>
      </c>
      <c r="D493" s="15" t="s">
        <v>72</v>
      </c>
      <c r="E493" s="2" t="s">
        <v>16</v>
      </c>
      <c r="F493" s="2" t="s">
        <v>73</v>
      </c>
      <c r="G493" s="2" t="s">
        <v>19</v>
      </c>
      <c r="H493" s="2" t="s">
        <v>18</v>
      </c>
      <c r="I493" s="2" t="s">
        <v>5</v>
      </c>
      <c r="J493" s="2" t="s">
        <v>74</v>
      </c>
    </row>
    <row r="494" spans="1:10" ht="57.6" x14ac:dyDescent="0.3">
      <c r="A494" s="2"/>
      <c r="B494" s="21" t="s">
        <v>44</v>
      </c>
      <c r="C494" s="2" t="s">
        <v>60</v>
      </c>
      <c r="D494" s="15" t="s">
        <v>72</v>
      </c>
      <c r="E494" s="2" t="s">
        <v>16</v>
      </c>
      <c r="F494" s="2" t="s">
        <v>73</v>
      </c>
      <c r="G494" s="2" t="s">
        <v>19</v>
      </c>
      <c r="H494" s="2" t="s">
        <v>17</v>
      </c>
      <c r="I494" s="2" t="s">
        <v>5</v>
      </c>
      <c r="J494" s="2" t="s">
        <v>74</v>
      </c>
    </row>
    <row r="495" spans="1:10" ht="86.4" x14ac:dyDescent="0.3">
      <c r="A495" s="2"/>
      <c r="B495" s="21" t="s">
        <v>44</v>
      </c>
      <c r="C495" s="2" t="s">
        <v>61</v>
      </c>
      <c r="D495" s="15" t="s">
        <v>75</v>
      </c>
      <c r="E495" s="2" t="s">
        <v>76</v>
      </c>
      <c r="F495" s="2" t="s">
        <v>77</v>
      </c>
      <c r="G495" s="2" t="s">
        <v>19</v>
      </c>
      <c r="H495" s="2" t="s">
        <v>18</v>
      </c>
      <c r="I495" s="2" t="s">
        <v>105</v>
      </c>
      <c r="J495" s="2" t="s">
        <v>78</v>
      </c>
    </row>
    <row r="496" spans="1:10" ht="86.4" x14ac:dyDescent="0.3">
      <c r="A496" s="2"/>
      <c r="B496" s="21" t="s">
        <v>44</v>
      </c>
      <c r="C496" s="2" t="s">
        <v>61</v>
      </c>
      <c r="D496" s="15" t="s">
        <v>75</v>
      </c>
      <c r="E496" s="2" t="s">
        <v>76</v>
      </c>
      <c r="F496" s="2" t="s">
        <v>77</v>
      </c>
      <c r="G496" s="2" t="s">
        <v>19</v>
      </c>
      <c r="H496" s="2" t="s">
        <v>18</v>
      </c>
      <c r="I496" s="2" t="s">
        <v>5</v>
      </c>
      <c r="J496" s="2" t="s">
        <v>78</v>
      </c>
    </row>
    <row r="497" spans="1:10" ht="86.4" x14ac:dyDescent="0.3">
      <c r="A497" s="2"/>
      <c r="B497" s="21" t="s">
        <v>44</v>
      </c>
      <c r="C497" s="2" t="s">
        <v>61</v>
      </c>
      <c r="D497" s="15" t="s">
        <v>75</v>
      </c>
      <c r="E497" s="2" t="s">
        <v>76</v>
      </c>
      <c r="F497" s="2" t="s">
        <v>77</v>
      </c>
      <c r="G497" s="2" t="s">
        <v>19</v>
      </c>
      <c r="H497" s="2" t="s">
        <v>18</v>
      </c>
      <c r="I497" s="2" t="s">
        <v>106</v>
      </c>
      <c r="J497" s="2" t="s">
        <v>78</v>
      </c>
    </row>
    <row r="498" spans="1:10" ht="86.4" x14ac:dyDescent="0.3">
      <c r="A498" s="2"/>
      <c r="B498" s="21" t="s">
        <v>44</v>
      </c>
      <c r="C498" s="2" t="s">
        <v>62</v>
      </c>
      <c r="D498" s="15" t="s">
        <v>79</v>
      </c>
      <c r="E498" s="2" t="s">
        <v>70</v>
      </c>
      <c r="F498" s="2" t="s">
        <v>73</v>
      </c>
      <c r="G498" s="2" t="s">
        <v>10</v>
      </c>
      <c r="H498" s="2" t="s">
        <v>18</v>
      </c>
      <c r="I498" s="2" t="s">
        <v>5</v>
      </c>
      <c r="J498" s="2" t="s">
        <v>78</v>
      </c>
    </row>
    <row r="499" spans="1:10" ht="72" x14ac:dyDescent="0.3">
      <c r="A499" s="2"/>
      <c r="B499" s="21" t="s">
        <v>44</v>
      </c>
      <c r="C499" s="2" t="s">
        <v>64</v>
      </c>
      <c r="D499" s="15" t="s">
        <v>81</v>
      </c>
      <c r="E499" s="2" t="s">
        <v>16</v>
      </c>
      <c r="F499" s="2" t="s">
        <v>73</v>
      </c>
      <c r="G499" s="2" t="s">
        <v>19</v>
      </c>
      <c r="H499" s="2" t="s">
        <v>18</v>
      </c>
      <c r="I499" s="2" t="s">
        <v>5</v>
      </c>
      <c r="J499" s="2" t="s">
        <v>78</v>
      </c>
    </row>
    <row r="500" spans="1:10" ht="57.6" x14ac:dyDescent="0.3">
      <c r="A500" s="2"/>
      <c r="B500" s="21" t="s">
        <v>44</v>
      </c>
      <c r="C500" s="2" t="s">
        <v>65</v>
      </c>
      <c r="D500" s="15" t="s">
        <v>85</v>
      </c>
      <c r="E500" s="2" t="s">
        <v>70</v>
      </c>
      <c r="F500" s="2" t="s">
        <v>73</v>
      </c>
      <c r="G500" s="2" t="s">
        <v>10</v>
      </c>
      <c r="H500" s="2" t="s">
        <v>18</v>
      </c>
      <c r="I500" s="2" t="s">
        <v>105</v>
      </c>
      <c r="J500" s="2" t="s">
        <v>78</v>
      </c>
    </row>
    <row r="501" spans="1:10" ht="57.6" x14ac:dyDescent="0.3">
      <c r="A501" s="2"/>
      <c r="B501" s="21" t="s">
        <v>44</v>
      </c>
      <c r="C501" s="2" t="s">
        <v>65</v>
      </c>
      <c r="D501" s="15" t="s">
        <v>85</v>
      </c>
      <c r="E501" s="2" t="s">
        <v>70</v>
      </c>
      <c r="F501" s="2" t="s">
        <v>73</v>
      </c>
      <c r="G501" s="2" t="s">
        <v>10</v>
      </c>
      <c r="H501" s="2" t="s">
        <v>18</v>
      </c>
      <c r="I501" s="2" t="s">
        <v>5</v>
      </c>
      <c r="J501" s="2" t="s">
        <v>78</v>
      </c>
    </row>
    <row r="502" spans="1:10" ht="57.6" x14ac:dyDescent="0.3">
      <c r="A502" s="2"/>
      <c r="B502" s="21" t="s">
        <v>44</v>
      </c>
      <c r="C502" s="2" t="s">
        <v>65</v>
      </c>
      <c r="D502" s="15" t="s">
        <v>85</v>
      </c>
      <c r="E502" s="2" t="s">
        <v>70</v>
      </c>
      <c r="F502" s="2" t="s">
        <v>73</v>
      </c>
      <c r="G502" s="2" t="s">
        <v>10</v>
      </c>
      <c r="H502" s="2" t="s">
        <v>18</v>
      </c>
      <c r="I502" s="2" t="s">
        <v>106</v>
      </c>
      <c r="J502" s="2" t="s">
        <v>78</v>
      </c>
    </row>
    <row r="503" spans="1:10" ht="86.4" x14ac:dyDescent="0.3">
      <c r="A503" s="2"/>
      <c r="B503" s="21" t="s">
        <v>44</v>
      </c>
      <c r="C503" s="2" t="s">
        <v>66</v>
      </c>
      <c r="D503" s="15" t="s">
        <v>83</v>
      </c>
      <c r="E503" s="2" t="s">
        <v>70</v>
      </c>
      <c r="F503" s="2" t="s">
        <v>8</v>
      </c>
      <c r="G503" s="2" t="s">
        <v>19</v>
      </c>
      <c r="H503" s="2" t="s">
        <v>17</v>
      </c>
      <c r="I503" s="2" t="s">
        <v>105</v>
      </c>
      <c r="J503" s="2" t="s">
        <v>78</v>
      </c>
    </row>
    <row r="504" spans="1:10" ht="86.4" x14ac:dyDescent="0.3">
      <c r="A504" s="2"/>
      <c r="B504" s="21" t="s">
        <v>44</v>
      </c>
      <c r="C504" s="2" t="s">
        <v>66</v>
      </c>
      <c r="D504" s="15" t="s">
        <v>83</v>
      </c>
      <c r="E504" s="2" t="s">
        <v>70</v>
      </c>
      <c r="F504" s="2" t="s">
        <v>8</v>
      </c>
      <c r="G504" s="2" t="s">
        <v>19</v>
      </c>
      <c r="H504" s="2" t="s">
        <v>17</v>
      </c>
      <c r="I504" s="2" t="s">
        <v>5</v>
      </c>
      <c r="J504" s="2" t="s">
        <v>78</v>
      </c>
    </row>
    <row r="505" spans="1:10" ht="86.4" x14ac:dyDescent="0.3">
      <c r="A505" s="2"/>
      <c r="B505" s="21" t="s">
        <v>44</v>
      </c>
      <c r="C505" s="2" t="s">
        <v>66</v>
      </c>
      <c r="D505" s="15" t="s">
        <v>83</v>
      </c>
      <c r="E505" s="2" t="s">
        <v>70</v>
      </c>
      <c r="F505" s="2" t="s">
        <v>8</v>
      </c>
      <c r="G505" s="2" t="s">
        <v>19</v>
      </c>
      <c r="H505" s="2" t="s">
        <v>17</v>
      </c>
      <c r="I505" s="2" t="s">
        <v>106</v>
      </c>
      <c r="J505" s="2" t="s">
        <v>78</v>
      </c>
    </row>
    <row r="506" spans="1:10" ht="144" x14ac:dyDescent="0.3">
      <c r="A506" s="2"/>
      <c r="B506" s="21" t="s">
        <v>44</v>
      </c>
      <c r="C506" s="2" t="s">
        <v>67</v>
      </c>
      <c r="D506" s="15" t="s">
        <v>82</v>
      </c>
      <c r="E506" s="2" t="s">
        <v>70</v>
      </c>
      <c r="F506" s="2" t="s">
        <v>6</v>
      </c>
      <c r="G506" s="2" t="s">
        <v>10</v>
      </c>
      <c r="H506" s="2" t="s">
        <v>18</v>
      </c>
      <c r="I506" s="2" t="s">
        <v>5</v>
      </c>
      <c r="J506" s="2" t="s">
        <v>78</v>
      </c>
    </row>
    <row r="507" spans="1:10" ht="144" x14ac:dyDescent="0.3">
      <c r="A507" s="2"/>
      <c r="B507" s="21" t="s">
        <v>44</v>
      </c>
      <c r="C507" s="2" t="s">
        <v>67</v>
      </c>
      <c r="D507" s="15" t="s">
        <v>82</v>
      </c>
      <c r="E507" s="2" t="s">
        <v>70</v>
      </c>
      <c r="F507" s="2" t="s">
        <v>6</v>
      </c>
      <c r="G507" s="2" t="s">
        <v>19</v>
      </c>
      <c r="H507" s="2" t="s">
        <v>18</v>
      </c>
      <c r="I507" s="2" t="s">
        <v>5</v>
      </c>
      <c r="J507" s="2" t="s">
        <v>78</v>
      </c>
    </row>
    <row r="508" spans="1:10" ht="86.4" x14ac:dyDescent="0.3">
      <c r="A508" s="2"/>
      <c r="B508" s="21" t="s">
        <v>44</v>
      </c>
      <c r="C508" s="2" t="s">
        <v>86</v>
      </c>
      <c r="D508" s="15" t="s">
        <v>88</v>
      </c>
      <c r="E508" s="2" t="s">
        <v>70</v>
      </c>
      <c r="F508" s="2" t="s">
        <v>8</v>
      </c>
      <c r="G508" s="2" t="s">
        <v>19</v>
      </c>
      <c r="H508" s="2" t="s">
        <v>17</v>
      </c>
      <c r="I508" s="2" t="s">
        <v>105</v>
      </c>
      <c r="J508" s="2" t="s">
        <v>78</v>
      </c>
    </row>
    <row r="509" spans="1:10" ht="86.4" x14ac:dyDescent="0.3">
      <c r="A509" s="2"/>
      <c r="B509" s="21" t="s">
        <v>44</v>
      </c>
      <c r="C509" s="2" t="s">
        <v>86</v>
      </c>
      <c r="D509" s="15" t="s">
        <v>88</v>
      </c>
      <c r="E509" s="2" t="s">
        <v>70</v>
      </c>
      <c r="F509" s="2" t="s">
        <v>8</v>
      </c>
      <c r="G509" s="2" t="s">
        <v>19</v>
      </c>
      <c r="H509" s="2" t="s">
        <v>17</v>
      </c>
      <c r="I509" s="2" t="s">
        <v>5</v>
      </c>
      <c r="J509" s="2" t="s">
        <v>78</v>
      </c>
    </row>
    <row r="510" spans="1:10" ht="86.4" x14ac:dyDescent="0.3">
      <c r="A510" s="2"/>
      <c r="B510" s="21" t="s">
        <v>44</v>
      </c>
      <c r="C510" s="2" t="s">
        <v>86</v>
      </c>
      <c r="D510" s="15" t="s">
        <v>88</v>
      </c>
      <c r="E510" s="2" t="s">
        <v>70</v>
      </c>
      <c r="F510" s="2" t="s">
        <v>8</v>
      </c>
      <c r="G510" s="2" t="s">
        <v>19</v>
      </c>
      <c r="H510" s="2" t="s">
        <v>17</v>
      </c>
      <c r="I510" s="2" t="s">
        <v>106</v>
      </c>
      <c r="J510" s="2" t="s">
        <v>78</v>
      </c>
    </row>
    <row r="511" spans="1:10" ht="86.4" x14ac:dyDescent="0.3">
      <c r="A511" s="2"/>
      <c r="B511" s="21" t="s">
        <v>44</v>
      </c>
      <c r="C511" s="2" t="s">
        <v>87</v>
      </c>
      <c r="D511" s="15" t="s">
        <v>89</v>
      </c>
      <c r="E511" s="2" t="s">
        <v>70</v>
      </c>
      <c r="F511" s="2" t="s">
        <v>8</v>
      </c>
      <c r="G511" s="2" t="s">
        <v>10</v>
      </c>
      <c r="H511" s="2" t="s">
        <v>17</v>
      </c>
      <c r="I511" s="2" t="s">
        <v>105</v>
      </c>
      <c r="J511" s="2" t="s">
        <v>90</v>
      </c>
    </row>
    <row r="512" spans="1:10" ht="86.4" x14ac:dyDescent="0.3">
      <c r="A512" s="2"/>
      <c r="B512" s="21" t="s">
        <v>44</v>
      </c>
      <c r="C512" s="2" t="s">
        <v>87</v>
      </c>
      <c r="D512" s="15" t="s">
        <v>89</v>
      </c>
      <c r="E512" s="2" t="s">
        <v>70</v>
      </c>
      <c r="F512" s="2" t="s">
        <v>8</v>
      </c>
      <c r="G512" s="2" t="s">
        <v>10</v>
      </c>
      <c r="H512" s="2" t="s">
        <v>17</v>
      </c>
      <c r="I512" s="2" t="s">
        <v>5</v>
      </c>
      <c r="J512" s="2" t="s">
        <v>90</v>
      </c>
    </row>
    <row r="513" spans="1:10" ht="86.4" x14ac:dyDescent="0.3">
      <c r="A513" s="2"/>
      <c r="B513" s="21" t="s">
        <v>44</v>
      </c>
      <c r="C513" s="2" t="s">
        <v>87</v>
      </c>
      <c r="D513" s="15" t="s">
        <v>89</v>
      </c>
      <c r="E513" s="2" t="s">
        <v>70</v>
      </c>
      <c r="F513" s="2" t="s">
        <v>8</v>
      </c>
      <c r="G513" s="2" t="s">
        <v>10</v>
      </c>
      <c r="H513" s="2" t="s">
        <v>17</v>
      </c>
      <c r="I513" s="2" t="s">
        <v>106</v>
      </c>
      <c r="J513" s="2" t="s">
        <v>90</v>
      </c>
    </row>
    <row r="514" spans="1:10" ht="86.4" x14ac:dyDescent="0.3">
      <c r="A514" s="2"/>
      <c r="B514" s="21" t="s">
        <v>44</v>
      </c>
      <c r="C514" s="2" t="s">
        <v>87</v>
      </c>
      <c r="D514" s="15" t="s">
        <v>89</v>
      </c>
      <c r="E514" s="2" t="s">
        <v>70</v>
      </c>
      <c r="F514" s="2" t="s">
        <v>8</v>
      </c>
      <c r="G514" s="2" t="s">
        <v>19</v>
      </c>
      <c r="H514" s="2" t="s">
        <v>17</v>
      </c>
      <c r="I514" s="2" t="s">
        <v>105</v>
      </c>
      <c r="J514" s="2" t="s">
        <v>90</v>
      </c>
    </row>
    <row r="515" spans="1:10" ht="86.4" x14ac:dyDescent="0.3">
      <c r="A515" s="2"/>
      <c r="B515" s="21" t="s">
        <v>44</v>
      </c>
      <c r="C515" s="2" t="s">
        <v>87</v>
      </c>
      <c r="D515" s="15" t="s">
        <v>89</v>
      </c>
      <c r="E515" s="2" t="s">
        <v>70</v>
      </c>
      <c r="F515" s="2" t="s">
        <v>8</v>
      </c>
      <c r="G515" s="2" t="s">
        <v>19</v>
      </c>
      <c r="H515" s="2" t="s">
        <v>17</v>
      </c>
      <c r="I515" s="2" t="s">
        <v>5</v>
      </c>
      <c r="J515" s="2" t="s">
        <v>90</v>
      </c>
    </row>
    <row r="516" spans="1:10" ht="86.4" x14ac:dyDescent="0.3">
      <c r="A516" s="2"/>
      <c r="B516" s="21" t="s">
        <v>44</v>
      </c>
      <c r="C516" s="2" t="s">
        <v>87</v>
      </c>
      <c r="D516" s="15" t="s">
        <v>89</v>
      </c>
      <c r="E516" s="2" t="s">
        <v>70</v>
      </c>
      <c r="F516" s="2" t="s">
        <v>8</v>
      </c>
      <c r="G516" s="2" t="s">
        <v>19</v>
      </c>
      <c r="H516" s="2" t="s">
        <v>17</v>
      </c>
      <c r="I516" s="2" t="s">
        <v>106</v>
      </c>
      <c r="J516" s="2" t="s">
        <v>90</v>
      </c>
    </row>
    <row r="517" spans="1:10" ht="72" x14ac:dyDescent="0.3">
      <c r="A517" s="2"/>
      <c r="B517" s="21" t="s">
        <v>44</v>
      </c>
      <c r="C517" s="2" t="s">
        <v>63</v>
      </c>
      <c r="D517" s="15" t="s">
        <v>80</v>
      </c>
      <c r="E517" s="2" t="s">
        <v>70</v>
      </c>
      <c r="F517" s="2" t="s">
        <v>73</v>
      </c>
      <c r="G517" s="2" t="s">
        <v>10</v>
      </c>
      <c r="H517" s="2" t="s">
        <v>18</v>
      </c>
      <c r="I517" s="2" t="s">
        <v>105</v>
      </c>
      <c r="J517" s="2" t="s">
        <v>78</v>
      </c>
    </row>
    <row r="518" spans="1:10" ht="72" x14ac:dyDescent="0.3">
      <c r="A518" s="2"/>
      <c r="B518" s="21" t="s">
        <v>44</v>
      </c>
      <c r="C518" s="2" t="s">
        <v>63</v>
      </c>
      <c r="D518" s="15" t="s">
        <v>80</v>
      </c>
      <c r="E518" s="2" t="s">
        <v>70</v>
      </c>
      <c r="F518" s="2" t="s">
        <v>73</v>
      </c>
      <c r="G518" s="2" t="s">
        <v>10</v>
      </c>
      <c r="H518" s="2" t="s">
        <v>18</v>
      </c>
      <c r="I518" s="2" t="s">
        <v>5</v>
      </c>
      <c r="J518" s="2" t="s">
        <v>78</v>
      </c>
    </row>
    <row r="519" spans="1:10" ht="72" x14ac:dyDescent="0.3">
      <c r="A519" s="2"/>
      <c r="B519" s="21" t="s">
        <v>44</v>
      </c>
      <c r="C519" s="2" t="s">
        <v>63</v>
      </c>
      <c r="D519" s="15" t="s">
        <v>80</v>
      </c>
      <c r="E519" s="2" t="s">
        <v>70</v>
      </c>
      <c r="F519" s="2" t="s">
        <v>73</v>
      </c>
      <c r="G519" s="2" t="s">
        <v>10</v>
      </c>
      <c r="H519" s="2" t="s">
        <v>18</v>
      </c>
      <c r="I519" s="2" t="s">
        <v>106</v>
      </c>
      <c r="J519" s="2" t="s">
        <v>78</v>
      </c>
    </row>
    <row r="520" spans="1:10" ht="158.4" x14ac:dyDescent="0.3">
      <c r="A520" s="21"/>
      <c r="B520" s="21" t="s">
        <v>45</v>
      </c>
      <c r="C520" s="2" t="s">
        <v>59</v>
      </c>
      <c r="D520" s="15" t="s">
        <v>69</v>
      </c>
      <c r="E520" s="2" t="s">
        <v>70</v>
      </c>
      <c r="F520" s="2" t="s">
        <v>6</v>
      </c>
      <c r="G520" s="2" t="s">
        <v>10</v>
      </c>
      <c r="H520" s="2" t="s">
        <v>17</v>
      </c>
      <c r="I520" s="2" t="s">
        <v>5</v>
      </c>
      <c r="J520" s="2" t="s">
        <v>71</v>
      </c>
    </row>
    <row r="521" spans="1:10" ht="57.6" x14ac:dyDescent="0.3">
      <c r="A521" s="2"/>
      <c r="B521" s="21" t="s">
        <v>45</v>
      </c>
      <c r="C521" s="2" t="s">
        <v>60</v>
      </c>
      <c r="D521" s="15" t="s">
        <v>72</v>
      </c>
      <c r="E521" s="2" t="s">
        <v>16</v>
      </c>
      <c r="F521" s="2" t="s">
        <v>73</v>
      </c>
      <c r="G521" s="2" t="s">
        <v>10</v>
      </c>
      <c r="H521" s="2" t="s">
        <v>18</v>
      </c>
      <c r="I521" s="2" t="s">
        <v>5</v>
      </c>
      <c r="J521" s="2" t="s">
        <v>74</v>
      </c>
    </row>
    <row r="522" spans="1:10" ht="57.6" x14ac:dyDescent="0.3">
      <c r="A522" s="2"/>
      <c r="B522" s="21" t="s">
        <v>45</v>
      </c>
      <c r="C522" s="2" t="s">
        <v>60</v>
      </c>
      <c r="D522" s="15" t="s">
        <v>72</v>
      </c>
      <c r="E522" s="2" t="s">
        <v>16</v>
      </c>
      <c r="F522" s="2" t="s">
        <v>73</v>
      </c>
      <c r="G522" s="2" t="s">
        <v>10</v>
      </c>
      <c r="H522" s="2" t="s">
        <v>17</v>
      </c>
      <c r="I522" s="2" t="s">
        <v>5</v>
      </c>
      <c r="J522" s="2" t="s">
        <v>74</v>
      </c>
    </row>
    <row r="523" spans="1:10" ht="57.6" x14ac:dyDescent="0.3">
      <c r="A523" s="2"/>
      <c r="B523" s="21" t="s">
        <v>45</v>
      </c>
      <c r="C523" s="2" t="s">
        <v>60</v>
      </c>
      <c r="D523" s="15" t="s">
        <v>72</v>
      </c>
      <c r="E523" s="2" t="s">
        <v>16</v>
      </c>
      <c r="F523" s="2" t="s">
        <v>73</v>
      </c>
      <c r="G523" s="2" t="s">
        <v>19</v>
      </c>
      <c r="H523" s="2" t="s">
        <v>18</v>
      </c>
      <c r="I523" s="2" t="s">
        <v>5</v>
      </c>
      <c r="J523" s="2" t="s">
        <v>74</v>
      </c>
    </row>
    <row r="524" spans="1:10" ht="57.6" x14ac:dyDescent="0.3">
      <c r="A524" s="2"/>
      <c r="B524" s="21" t="s">
        <v>45</v>
      </c>
      <c r="C524" s="2" t="s">
        <v>60</v>
      </c>
      <c r="D524" s="15" t="s">
        <v>72</v>
      </c>
      <c r="E524" s="2" t="s">
        <v>16</v>
      </c>
      <c r="F524" s="2" t="s">
        <v>73</v>
      </c>
      <c r="G524" s="2" t="s">
        <v>19</v>
      </c>
      <c r="H524" s="2" t="s">
        <v>17</v>
      </c>
      <c r="I524" s="2" t="s">
        <v>5</v>
      </c>
      <c r="J524" s="2" t="s">
        <v>74</v>
      </c>
    </row>
    <row r="525" spans="1:10" ht="86.4" x14ac:dyDescent="0.3">
      <c r="A525" s="2"/>
      <c r="B525" s="21" t="s">
        <v>45</v>
      </c>
      <c r="C525" s="2" t="s">
        <v>61</v>
      </c>
      <c r="D525" s="15" t="s">
        <v>75</v>
      </c>
      <c r="E525" s="2" t="s">
        <v>76</v>
      </c>
      <c r="F525" s="2" t="s">
        <v>77</v>
      </c>
      <c r="G525" s="2" t="s">
        <v>19</v>
      </c>
      <c r="H525" s="2" t="s">
        <v>18</v>
      </c>
      <c r="I525" s="2" t="s">
        <v>105</v>
      </c>
      <c r="J525" s="2" t="s">
        <v>78</v>
      </c>
    </row>
    <row r="526" spans="1:10" ht="86.4" x14ac:dyDescent="0.3">
      <c r="A526" s="2"/>
      <c r="B526" s="21" t="s">
        <v>45</v>
      </c>
      <c r="C526" s="2" t="s">
        <v>61</v>
      </c>
      <c r="D526" s="15" t="s">
        <v>75</v>
      </c>
      <c r="E526" s="2" t="s">
        <v>76</v>
      </c>
      <c r="F526" s="2" t="s">
        <v>77</v>
      </c>
      <c r="G526" s="2" t="s">
        <v>19</v>
      </c>
      <c r="H526" s="2" t="s">
        <v>18</v>
      </c>
      <c r="I526" s="2" t="s">
        <v>5</v>
      </c>
      <c r="J526" s="2" t="s">
        <v>78</v>
      </c>
    </row>
    <row r="527" spans="1:10" ht="86.4" x14ac:dyDescent="0.3">
      <c r="A527" s="2"/>
      <c r="B527" s="21" t="s">
        <v>45</v>
      </c>
      <c r="C527" s="2" t="s">
        <v>61</v>
      </c>
      <c r="D527" s="15" t="s">
        <v>75</v>
      </c>
      <c r="E527" s="2" t="s">
        <v>76</v>
      </c>
      <c r="F527" s="2" t="s">
        <v>77</v>
      </c>
      <c r="G527" s="2" t="s">
        <v>19</v>
      </c>
      <c r="H527" s="2" t="s">
        <v>18</v>
      </c>
      <c r="I527" s="2" t="s">
        <v>106</v>
      </c>
      <c r="J527" s="2" t="s">
        <v>78</v>
      </c>
    </row>
    <row r="528" spans="1:10" ht="86.4" x14ac:dyDescent="0.3">
      <c r="A528" s="2"/>
      <c r="B528" s="21" t="s">
        <v>45</v>
      </c>
      <c r="C528" s="2" t="s">
        <v>62</v>
      </c>
      <c r="D528" s="15" t="s">
        <v>79</v>
      </c>
      <c r="E528" s="2" t="s">
        <v>70</v>
      </c>
      <c r="F528" s="2" t="s">
        <v>73</v>
      </c>
      <c r="G528" s="2" t="s">
        <v>10</v>
      </c>
      <c r="H528" s="2" t="s">
        <v>18</v>
      </c>
      <c r="I528" s="2" t="s">
        <v>5</v>
      </c>
      <c r="J528" s="2" t="s">
        <v>78</v>
      </c>
    </row>
    <row r="529" spans="1:10" ht="72" x14ac:dyDescent="0.3">
      <c r="A529" s="2"/>
      <c r="B529" s="21" t="s">
        <v>45</v>
      </c>
      <c r="C529" s="2" t="s">
        <v>64</v>
      </c>
      <c r="D529" s="15" t="s">
        <v>81</v>
      </c>
      <c r="E529" s="2" t="s">
        <v>16</v>
      </c>
      <c r="F529" s="2" t="s">
        <v>73</v>
      </c>
      <c r="G529" s="2" t="s">
        <v>19</v>
      </c>
      <c r="H529" s="2" t="s">
        <v>18</v>
      </c>
      <c r="I529" s="2" t="s">
        <v>5</v>
      </c>
      <c r="J529" s="2" t="s">
        <v>78</v>
      </c>
    </row>
    <row r="530" spans="1:10" ht="57.6" x14ac:dyDescent="0.3">
      <c r="A530" s="2"/>
      <c r="B530" s="21" t="s">
        <v>45</v>
      </c>
      <c r="C530" s="2" t="s">
        <v>65</v>
      </c>
      <c r="D530" s="15" t="s">
        <v>85</v>
      </c>
      <c r="E530" s="2" t="s">
        <v>70</v>
      </c>
      <c r="F530" s="2" t="s">
        <v>73</v>
      </c>
      <c r="G530" s="2" t="s">
        <v>10</v>
      </c>
      <c r="H530" s="2" t="s">
        <v>18</v>
      </c>
      <c r="I530" s="2" t="s">
        <v>105</v>
      </c>
      <c r="J530" s="2" t="s">
        <v>78</v>
      </c>
    </row>
    <row r="531" spans="1:10" ht="57.6" x14ac:dyDescent="0.3">
      <c r="A531" s="2"/>
      <c r="B531" s="21" t="s">
        <v>45</v>
      </c>
      <c r="C531" s="2" t="s">
        <v>65</v>
      </c>
      <c r="D531" s="15" t="s">
        <v>85</v>
      </c>
      <c r="E531" s="2" t="s">
        <v>70</v>
      </c>
      <c r="F531" s="2" t="s">
        <v>73</v>
      </c>
      <c r="G531" s="2" t="s">
        <v>10</v>
      </c>
      <c r="H531" s="2" t="s">
        <v>18</v>
      </c>
      <c r="I531" s="2" t="s">
        <v>5</v>
      </c>
      <c r="J531" s="2" t="s">
        <v>78</v>
      </c>
    </row>
    <row r="532" spans="1:10" ht="57.6" x14ac:dyDescent="0.3">
      <c r="A532" s="2"/>
      <c r="B532" s="21" t="s">
        <v>45</v>
      </c>
      <c r="C532" s="2" t="s">
        <v>65</v>
      </c>
      <c r="D532" s="15" t="s">
        <v>85</v>
      </c>
      <c r="E532" s="2" t="s">
        <v>70</v>
      </c>
      <c r="F532" s="2" t="s">
        <v>73</v>
      </c>
      <c r="G532" s="2" t="s">
        <v>10</v>
      </c>
      <c r="H532" s="2" t="s">
        <v>18</v>
      </c>
      <c r="I532" s="2" t="s">
        <v>106</v>
      </c>
      <c r="J532" s="2" t="s">
        <v>78</v>
      </c>
    </row>
    <row r="533" spans="1:10" ht="86.4" x14ac:dyDescent="0.3">
      <c r="A533" s="2"/>
      <c r="B533" s="21" t="s">
        <v>45</v>
      </c>
      <c r="C533" s="2" t="s">
        <v>66</v>
      </c>
      <c r="D533" s="15" t="s">
        <v>83</v>
      </c>
      <c r="E533" s="2" t="s">
        <v>70</v>
      </c>
      <c r="F533" s="2" t="s">
        <v>8</v>
      </c>
      <c r="G533" s="2" t="s">
        <v>19</v>
      </c>
      <c r="H533" s="2" t="s">
        <v>17</v>
      </c>
      <c r="I533" s="2" t="s">
        <v>105</v>
      </c>
      <c r="J533" s="2" t="s">
        <v>78</v>
      </c>
    </row>
    <row r="534" spans="1:10" ht="86.4" x14ac:dyDescent="0.3">
      <c r="A534" s="2"/>
      <c r="B534" s="21" t="s">
        <v>45</v>
      </c>
      <c r="C534" s="2" t="s">
        <v>66</v>
      </c>
      <c r="D534" s="15" t="s">
        <v>83</v>
      </c>
      <c r="E534" s="2" t="s">
        <v>70</v>
      </c>
      <c r="F534" s="2" t="s">
        <v>8</v>
      </c>
      <c r="G534" s="2" t="s">
        <v>19</v>
      </c>
      <c r="H534" s="2" t="s">
        <v>17</v>
      </c>
      <c r="I534" s="2" t="s">
        <v>5</v>
      </c>
      <c r="J534" s="2" t="s">
        <v>78</v>
      </c>
    </row>
    <row r="535" spans="1:10" ht="86.4" x14ac:dyDescent="0.3">
      <c r="A535" s="2"/>
      <c r="B535" s="21" t="s">
        <v>45</v>
      </c>
      <c r="C535" s="2" t="s">
        <v>66</v>
      </c>
      <c r="D535" s="15" t="s">
        <v>83</v>
      </c>
      <c r="E535" s="2" t="s">
        <v>70</v>
      </c>
      <c r="F535" s="2" t="s">
        <v>8</v>
      </c>
      <c r="G535" s="2" t="s">
        <v>19</v>
      </c>
      <c r="H535" s="2" t="s">
        <v>17</v>
      </c>
      <c r="I535" s="2" t="s">
        <v>106</v>
      </c>
      <c r="J535" s="2" t="s">
        <v>78</v>
      </c>
    </row>
    <row r="536" spans="1:10" ht="144" x14ac:dyDescent="0.3">
      <c r="A536" s="2"/>
      <c r="B536" s="21" t="s">
        <v>45</v>
      </c>
      <c r="C536" s="2" t="s">
        <v>67</v>
      </c>
      <c r="D536" s="15" t="s">
        <v>82</v>
      </c>
      <c r="E536" s="2" t="s">
        <v>70</v>
      </c>
      <c r="F536" s="2" t="s">
        <v>6</v>
      </c>
      <c r="G536" s="2" t="s">
        <v>10</v>
      </c>
      <c r="H536" s="2" t="s">
        <v>18</v>
      </c>
      <c r="I536" s="2" t="s">
        <v>5</v>
      </c>
      <c r="J536" s="2" t="s">
        <v>78</v>
      </c>
    </row>
    <row r="537" spans="1:10" ht="144" x14ac:dyDescent="0.3">
      <c r="A537" s="2"/>
      <c r="B537" s="21" t="s">
        <v>45</v>
      </c>
      <c r="C537" s="2" t="s">
        <v>67</v>
      </c>
      <c r="D537" s="15" t="s">
        <v>82</v>
      </c>
      <c r="E537" s="2" t="s">
        <v>70</v>
      </c>
      <c r="F537" s="2" t="s">
        <v>6</v>
      </c>
      <c r="G537" s="2" t="s">
        <v>19</v>
      </c>
      <c r="H537" s="2" t="s">
        <v>18</v>
      </c>
      <c r="I537" s="2" t="s">
        <v>5</v>
      </c>
      <c r="J537" s="2" t="s">
        <v>78</v>
      </c>
    </row>
    <row r="538" spans="1:10" ht="86.4" x14ac:dyDescent="0.3">
      <c r="A538" s="2"/>
      <c r="B538" s="21" t="s">
        <v>45</v>
      </c>
      <c r="C538" s="2" t="s">
        <v>86</v>
      </c>
      <c r="D538" s="15" t="s">
        <v>88</v>
      </c>
      <c r="E538" s="2" t="s">
        <v>70</v>
      </c>
      <c r="F538" s="2" t="s">
        <v>8</v>
      </c>
      <c r="G538" s="2" t="s">
        <v>19</v>
      </c>
      <c r="H538" s="2" t="s">
        <v>17</v>
      </c>
      <c r="I538" s="2" t="s">
        <v>105</v>
      </c>
      <c r="J538" s="2" t="s">
        <v>78</v>
      </c>
    </row>
    <row r="539" spans="1:10" ht="86.4" x14ac:dyDescent="0.3">
      <c r="A539" s="2"/>
      <c r="B539" s="21" t="s">
        <v>45</v>
      </c>
      <c r="C539" s="2" t="s">
        <v>86</v>
      </c>
      <c r="D539" s="15" t="s">
        <v>88</v>
      </c>
      <c r="E539" s="2" t="s">
        <v>70</v>
      </c>
      <c r="F539" s="2" t="s">
        <v>8</v>
      </c>
      <c r="G539" s="2" t="s">
        <v>19</v>
      </c>
      <c r="H539" s="2" t="s">
        <v>17</v>
      </c>
      <c r="I539" s="2" t="s">
        <v>5</v>
      </c>
      <c r="J539" s="2" t="s">
        <v>78</v>
      </c>
    </row>
    <row r="540" spans="1:10" ht="86.4" x14ac:dyDescent="0.3">
      <c r="A540" s="2"/>
      <c r="B540" s="21" t="s">
        <v>45</v>
      </c>
      <c r="C540" s="2" t="s">
        <v>86</v>
      </c>
      <c r="D540" s="15" t="s">
        <v>88</v>
      </c>
      <c r="E540" s="2" t="s">
        <v>70</v>
      </c>
      <c r="F540" s="2" t="s">
        <v>8</v>
      </c>
      <c r="G540" s="2" t="s">
        <v>19</v>
      </c>
      <c r="H540" s="2" t="s">
        <v>17</v>
      </c>
      <c r="I540" s="2" t="s">
        <v>106</v>
      </c>
      <c r="J540" s="2" t="s">
        <v>78</v>
      </c>
    </row>
    <row r="541" spans="1:10" ht="86.4" x14ac:dyDescent="0.3">
      <c r="A541" s="2"/>
      <c r="B541" s="21" t="s">
        <v>45</v>
      </c>
      <c r="C541" s="2" t="s">
        <v>87</v>
      </c>
      <c r="D541" s="15" t="s">
        <v>89</v>
      </c>
      <c r="E541" s="2" t="s">
        <v>70</v>
      </c>
      <c r="F541" s="2" t="s">
        <v>8</v>
      </c>
      <c r="G541" s="2" t="s">
        <v>10</v>
      </c>
      <c r="H541" s="2" t="s">
        <v>17</v>
      </c>
      <c r="I541" s="2" t="s">
        <v>105</v>
      </c>
      <c r="J541" s="2" t="s">
        <v>90</v>
      </c>
    </row>
    <row r="542" spans="1:10" ht="86.4" x14ac:dyDescent="0.3">
      <c r="A542" s="2"/>
      <c r="B542" s="21" t="s">
        <v>45</v>
      </c>
      <c r="C542" s="2" t="s">
        <v>87</v>
      </c>
      <c r="D542" s="15" t="s">
        <v>89</v>
      </c>
      <c r="E542" s="2" t="s">
        <v>70</v>
      </c>
      <c r="F542" s="2" t="s">
        <v>8</v>
      </c>
      <c r="G542" s="2" t="s">
        <v>10</v>
      </c>
      <c r="H542" s="2" t="s">
        <v>17</v>
      </c>
      <c r="I542" s="2" t="s">
        <v>5</v>
      </c>
      <c r="J542" s="2" t="s">
        <v>90</v>
      </c>
    </row>
    <row r="543" spans="1:10" ht="86.4" x14ac:dyDescent="0.3">
      <c r="A543" s="2"/>
      <c r="B543" s="21" t="s">
        <v>45</v>
      </c>
      <c r="C543" s="2" t="s">
        <v>87</v>
      </c>
      <c r="D543" s="15" t="s">
        <v>89</v>
      </c>
      <c r="E543" s="2" t="s">
        <v>70</v>
      </c>
      <c r="F543" s="2" t="s">
        <v>8</v>
      </c>
      <c r="G543" s="2" t="s">
        <v>10</v>
      </c>
      <c r="H543" s="2" t="s">
        <v>17</v>
      </c>
      <c r="I543" s="2" t="s">
        <v>106</v>
      </c>
      <c r="J543" s="2" t="s">
        <v>90</v>
      </c>
    </row>
    <row r="544" spans="1:10" ht="86.4" x14ac:dyDescent="0.3">
      <c r="A544" s="2"/>
      <c r="B544" s="21" t="s">
        <v>45</v>
      </c>
      <c r="C544" s="2" t="s">
        <v>87</v>
      </c>
      <c r="D544" s="15" t="s">
        <v>89</v>
      </c>
      <c r="E544" s="2" t="s">
        <v>70</v>
      </c>
      <c r="F544" s="2" t="s">
        <v>8</v>
      </c>
      <c r="G544" s="2" t="s">
        <v>19</v>
      </c>
      <c r="H544" s="2" t="s">
        <v>17</v>
      </c>
      <c r="I544" s="2" t="s">
        <v>105</v>
      </c>
      <c r="J544" s="2" t="s">
        <v>90</v>
      </c>
    </row>
    <row r="545" spans="1:10" ht="86.4" x14ac:dyDescent="0.3">
      <c r="A545" s="2"/>
      <c r="B545" s="21" t="s">
        <v>45</v>
      </c>
      <c r="C545" s="2" t="s">
        <v>87</v>
      </c>
      <c r="D545" s="15" t="s">
        <v>89</v>
      </c>
      <c r="E545" s="2" t="s">
        <v>70</v>
      </c>
      <c r="F545" s="2" t="s">
        <v>8</v>
      </c>
      <c r="G545" s="2" t="s">
        <v>19</v>
      </c>
      <c r="H545" s="2" t="s">
        <v>17</v>
      </c>
      <c r="I545" s="2" t="s">
        <v>5</v>
      </c>
      <c r="J545" s="2" t="s">
        <v>90</v>
      </c>
    </row>
    <row r="546" spans="1:10" ht="86.4" x14ac:dyDescent="0.3">
      <c r="A546" s="2"/>
      <c r="B546" s="21" t="s">
        <v>45</v>
      </c>
      <c r="C546" s="2" t="s">
        <v>87</v>
      </c>
      <c r="D546" s="15" t="s">
        <v>89</v>
      </c>
      <c r="E546" s="2" t="s">
        <v>70</v>
      </c>
      <c r="F546" s="2" t="s">
        <v>8</v>
      </c>
      <c r="G546" s="2" t="s">
        <v>19</v>
      </c>
      <c r="H546" s="2" t="s">
        <v>17</v>
      </c>
      <c r="I546" s="2" t="s">
        <v>106</v>
      </c>
      <c r="J546" s="2" t="s">
        <v>90</v>
      </c>
    </row>
    <row r="547" spans="1:10" ht="72" x14ac:dyDescent="0.3">
      <c r="A547" s="2"/>
      <c r="B547" s="21" t="s">
        <v>45</v>
      </c>
      <c r="C547" s="2" t="s">
        <v>63</v>
      </c>
      <c r="D547" s="15" t="s">
        <v>80</v>
      </c>
      <c r="E547" s="2" t="s">
        <v>70</v>
      </c>
      <c r="F547" s="2" t="s">
        <v>73</v>
      </c>
      <c r="G547" s="2" t="s">
        <v>10</v>
      </c>
      <c r="H547" s="2" t="s">
        <v>18</v>
      </c>
      <c r="I547" s="2" t="s">
        <v>105</v>
      </c>
      <c r="J547" s="2" t="s">
        <v>78</v>
      </c>
    </row>
    <row r="548" spans="1:10" ht="72" x14ac:dyDescent="0.3">
      <c r="A548" s="2"/>
      <c r="B548" s="21" t="s">
        <v>45</v>
      </c>
      <c r="C548" s="2" t="s">
        <v>63</v>
      </c>
      <c r="D548" s="15" t="s">
        <v>80</v>
      </c>
      <c r="E548" s="2" t="s">
        <v>70</v>
      </c>
      <c r="F548" s="2" t="s">
        <v>73</v>
      </c>
      <c r="G548" s="2" t="s">
        <v>10</v>
      </c>
      <c r="H548" s="2" t="s">
        <v>18</v>
      </c>
      <c r="I548" s="2" t="s">
        <v>5</v>
      </c>
      <c r="J548" s="2" t="s">
        <v>78</v>
      </c>
    </row>
    <row r="549" spans="1:10" ht="72" x14ac:dyDescent="0.3">
      <c r="A549" s="2"/>
      <c r="B549" s="21" t="s">
        <v>45</v>
      </c>
      <c r="C549" s="2" t="s">
        <v>63</v>
      </c>
      <c r="D549" s="15" t="s">
        <v>80</v>
      </c>
      <c r="E549" s="2" t="s">
        <v>70</v>
      </c>
      <c r="F549" s="2" t="s">
        <v>73</v>
      </c>
      <c r="G549" s="2" t="s">
        <v>10</v>
      </c>
      <c r="H549" s="2" t="s">
        <v>18</v>
      </c>
      <c r="I549" s="2" t="s">
        <v>106</v>
      </c>
      <c r="J549" s="2" t="s">
        <v>78</v>
      </c>
    </row>
    <row r="550" spans="1:10" ht="158.4" x14ac:dyDescent="0.3">
      <c r="A550" s="21"/>
      <c r="B550" s="21" t="s">
        <v>46</v>
      </c>
      <c r="C550" s="2" t="s">
        <v>59</v>
      </c>
      <c r="D550" s="15" t="s">
        <v>69</v>
      </c>
      <c r="E550" s="2" t="s">
        <v>70</v>
      </c>
      <c r="F550" s="2" t="s">
        <v>6</v>
      </c>
      <c r="G550" s="2" t="s">
        <v>10</v>
      </c>
      <c r="H550" s="2" t="s">
        <v>17</v>
      </c>
      <c r="I550" s="2" t="s">
        <v>5</v>
      </c>
      <c r="J550" s="2" t="s">
        <v>71</v>
      </c>
    </row>
    <row r="551" spans="1:10" ht="57.6" x14ac:dyDescent="0.3">
      <c r="A551" s="2"/>
      <c r="B551" s="21" t="s">
        <v>46</v>
      </c>
      <c r="C551" s="2" t="s">
        <v>60</v>
      </c>
      <c r="D551" s="15" t="s">
        <v>72</v>
      </c>
      <c r="E551" s="2" t="s">
        <v>16</v>
      </c>
      <c r="F551" s="2" t="s">
        <v>73</v>
      </c>
      <c r="G551" s="2" t="s">
        <v>10</v>
      </c>
      <c r="H551" s="2" t="s">
        <v>18</v>
      </c>
      <c r="I551" s="2" t="s">
        <v>5</v>
      </c>
      <c r="J551" s="2" t="s">
        <v>74</v>
      </c>
    </row>
    <row r="552" spans="1:10" ht="57.6" x14ac:dyDescent="0.3">
      <c r="A552" s="2"/>
      <c r="B552" s="21" t="s">
        <v>46</v>
      </c>
      <c r="C552" s="2" t="s">
        <v>60</v>
      </c>
      <c r="D552" s="15" t="s">
        <v>72</v>
      </c>
      <c r="E552" s="2" t="s">
        <v>16</v>
      </c>
      <c r="F552" s="2" t="s">
        <v>73</v>
      </c>
      <c r="G552" s="2" t="s">
        <v>10</v>
      </c>
      <c r="H552" s="2" t="s">
        <v>17</v>
      </c>
      <c r="I552" s="2" t="s">
        <v>5</v>
      </c>
      <c r="J552" s="2" t="s">
        <v>74</v>
      </c>
    </row>
    <row r="553" spans="1:10" ht="57.6" x14ac:dyDescent="0.3">
      <c r="A553" s="2"/>
      <c r="B553" s="21" t="s">
        <v>46</v>
      </c>
      <c r="C553" s="2" t="s">
        <v>60</v>
      </c>
      <c r="D553" s="15" t="s">
        <v>72</v>
      </c>
      <c r="E553" s="2" t="s">
        <v>16</v>
      </c>
      <c r="F553" s="2" t="s">
        <v>73</v>
      </c>
      <c r="G553" s="2" t="s">
        <v>19</v>
      </c>
      <c r="H553" s="2" t="s">
        <v>18</v>
      </c>
      <c r="I553" s="2" t="s">
        <v>5</v>
      </c>
      <c r="J553" s="2" t="s">
        <v>74</v>
      </c>
    </row>
    <row r="554" spans="1:10" ht="57.6" x14ac:dyDescent="0.3">
      <c r="A554" s="2"/>
      <c r="B554" s="21" t="s">
        <v>46</v>
      </c>
      <c r="C554" s="2" t="s">
        <v>60</v>
      </c>
      <c r="D554" s="15" t="s">
        <v>72</v>
      </c>
      <c r="E554" s="2" t="s">
        <v>16</v>
      </c>
      <c r="F554" s="2" t="s">
        <v>73</v>
      </c>
      <c r="G554" s="2" t="s">
        <v>19</v>
      </c>
      <c r="H554" s="2" t="s">
        <v>17</v>
      </c>
      <c r="I554" s="2" t="s">
        <v>5</v>
      </c>
      <c r="J554" s="2" t="s">
        <v>74</v>
      </c>
    </row>
    <row r="555" spans="1:10" ht="86.4" x14ac:dyDescent="0.3">
      <c r="A555" s="2"/>
      <c r="B555" s="21" t="s">
        <v>46</v>
      </c>
      <c r="C555" s="2" t="s">
        <v>61</v>
      </c>
      <c r="D555" s="15" t="s">
        <v>75</v>
      </c>
      <c r="E555" s="2" t="s">
        <v>76</v>
      </c>
      <c r="F555" s="2" t="s">
        <v>77</v>
      </c>
      <c r="G555" s="2" t="s">
        <v>19</v>
      </c>
      <c r="H555" s="2" t="s">
        <v>18</v>
      </c>
      <c r="I555" s="2" t="s">
        <v>105</v>
      </c>
      <c r="J555" s="2" t="s">
        <v>78</v>
      </c>
    </row>
    <row r="556" spans="1:10" ht="86.4" x14ac:dyDescent="0.3">
      <c r="A556" s="2"/>
      <c r="B556" s="21" t="s">
        <v>46</v>
      </c>
      <c r="C556" s="2" t="s">
        <v>61</v>
      </c>
      <c r="D556" s="15" t="s">
        <v>75</v>
      </c>
      <c r="E556" s="2" t="s">
        <v>76</v>
      </c>
      <c r="F556" s="2" t="s">
        <v>77</v>
      </c>
      <c r="G556" s="2" t="s">
        <v>19</v>
      </c>
      <c r="H556" s="2" t="s">
        <v>18</v>
      </c>
      <c r="I556" s="2" t="s">
        <v>5</v>
      </c>
      <c r="J556" s="2" t="s">
        <v>78</v>
      </c>
    </row>
    <row r="557" spans="1:10" ht="86.4" x14ac:dyDescent="0.3">
      <c r="A557" s="2"/>
      <c r="B557" s="21" t="s">
        <v>46</v>
      </c>
      <c r="C557" s="2" t="s">
        <v>61</v>
      </c>
      <c r="D557" s="15" t="s">
        <v>75</v>
      </c>
      <c r="E557" s="2" t="s">
        <v>76</v>
      </c>
      <c r="F557" s="2" t="s">
        <v>77</v>
      </c>
      <c r="G557" s="2" t="s">
        <v>19</v>
      </c>
      <c r="H557" s="2" t="s">
        <v>18</v>
      </c>
      <c r="I557" s="2" t="s">
        <v>106</v>
      </c>
      <c r="J557" s="2" t="s">
        <v>78</v>
      </c>
    </row>
    <row r="558" spans="1:10" ht="86.4" x14ac:dyDescent="0.3">
      <c r="A558" s="2"/>
      <c r="B558" s="21" t="s">
        <v>46</v>
      </c>
      <c r="C558" s="2" t="s">
        <v>62</v>
      </c>
      <c r="D558" s="15" t="s">
        <v>79</v>
      </c>
      <c r="E558" s="2" t="s">
        <v>70</v>
      </c>
      <c r="F558" s="2" t="s">
        <v>73</v>
      </c>
      <c r="G558" s="2" t="s">
        <v>10</v>
      </c>
      <c r="H558" s="2" t="s">
        <v>18</v>
      </c>
      <c r="I558" s="2" t="s">
        <v>5</v>
      </c>
      <c r="J558" s="2" t="s">
        <v>78</v>
      </c>
    </row>
    <row r="559" spans="1:10" ht="72" x14ac:dyDescent="0.3">
      <c r="A559" s="2"/>
      <c r="B559" s="21" t="s">
        <v>46</v>
      </c>
      <c r="C559" s="2" t="s">
        <v>64</v>
      </c>
      <c r="D559" s="15" t="s">
        <v>81</v>
      </c>
      <c r="E559" s="2" t="s">
        <v>16</v>
      </c>
      <c r="F559" s="2" t="s">
        <v>73</v>
      </c>
      <c r="G559" s="2" t="s">
        <v>19</v>
      </c>
      <c r="H559" s="2" t="s">
        <v>18</v>
      </c>
      <c r="I559" s="2" t="s">
        <v>5</v>
      </c>
      <c r="J559" s="2" t="s">
        <v>78</v>
      </c>
    </row>
    <row r="560" spans="1:10" ht="57.6" x14ac:dyDescent="0.3">
      <c r="A560" s="2"/>
      <c r="B560" s="21" t="s">
        <v>46</v>
      </c>
      <c r="C560" s="2" t="s">
        <v>65</v>
      </c>
      <c r="D560" s="15" t="s">
        <v>85</v>
      </c>
      <c r="E560" s="2" t="s">
        <v>70</v>
      </c>
      <c r="F560" s="2" t="s">
        <v>73</v>
      </c>
      <c r="G560" s="2" t="s">
        <v>10</v>
      </c>
      <c r="H560" s="2" t="s">
        <v>18</v>
      </c>
      <c r="I560" s="2" t="s">
        <v>105</v>
      </c>
      <c r="J560" s="2" t="s">
        <v>78</v>
      </c>
    </row>
    <row r="561" spans="1:10" ht="57.6" x14ac:dyDescent="0.3">
      <c r="A561" s="2"/>
      <c r="B561" s="21" t="s">
        <v>46</v>
      </c>
      <c r="C561" s="2" t="s">
        <v>65</v>
      </c>
      <c r="D561" s="15" t="s">
        <v>85</v>
      </c>
      <c r="E561" s="2" t="s">
        <v>70</v>
      </c>
      <c r="F561" s="2" t="s">
        <v>73</v>
      </c>
      <c r="G561" s="2" t="s">
        <v>10</v>
      </c>
      <c r="H561" s="2" t="s">
        <v>18</v>
      </c>
      <c r="I561" s="2" t="s">
        <v>5</v>
      </c>
      <c r="J561" s="2" t="s">
        <v>78</v>
      </c>
    </row>
    <row r="562" spans="1:10" ht="57.6" x14ac:dyDescent="0.3">
      <c r="A562" s="2"/>
      <c r="B562" s="21" t="s">
        <v>46</v>
      </c>
      <c r="C562" s="2" t="s">
        <v>65</v>
      </c>
      <c r="D562" s="15" t="s">
        <v>85</v>
      </c>
      <c r="E562" s="2" t="s">
        <v>70</v>
      </c>
      <c r="F562" s="2" t="s">
        <v>73</v>
      </c>
      <c r="G562" s="2" t="s">
        <v>10</v>
      </c>
      <c r="H562" s="2" t="s">
        <v>18</v>
      </c>
      <c r="I562" s="2" t="s">
        <v>106</v>
      </c>
      <c r="J562" s="2" t="s">
        <v>78</v>
      </c>
    </row>
    <row r="563" spans="1:10" ht="86.4" x14ac:dyDescent="0.3">
      <c r="A563" s="2"/>
      <c r="B563" s="21" t="s">
        <v>46</v>
      </c>
      <c r="C563" s="2" t="s">
        <v>66</v>
      </c>
      <c r="D563" s="15" t="s">
        <v>83</v>
      </c>
      <c r="E563" s="2" t="s">
        <v>70</v>
      </c>
      <c r="F563" s="2" t="s">
        <v>8</v>
      </c>
      <c r="G563" s="2" t="s">
        <v>19</v>
      </c>
      <c r="H563" s="2" t="s">
        <v>17</v>
      </c>
      <c r="I563" s="2" t="s">
        <v>105</v>
      </c>
      <c r="J563" s="2" t="s">
        <v>78</v>
      </c>
    </row>
    <row r="564" spans="1:10" ht="86.4" x14ac:dyDescent="0.3">
      <c r="A564" s="2"/>
      <c r="B564" s="21" t="s">
        <v>46</v>
      </c>
      <c r="C564" s="2" t="s">
        <v>66</v>
      </c>
      <c r="D564" s="15" t="s">
        <v>83</v>
      </c>
      <c r="E564" s="2" t="s">
        <v>70</v>
      </c>
      <c r="F564" s="2" t="s">
        <v>8</v>
      </c>
      <c r="G564" s="2" t="s">
        <v>19</v>
      </c>
      <c r="H564" s="2" t="s">
        <v>17</v>
      </c>
      <c r="I564" s="2" t="s">
        <v>5</v>
      </c>
      <c r="J564" s="2" t="s">
        <v>78</v>
      </c>
    </row>
    <row r="565" spans="1:10" ht="86.4" x14ac:dyDescent="0.3">
      <c r="A565" s="2"/>
      <c r="B565" s="21" t="s">
        <v>46</v>
      </c>
      <c r="C565" s="2" t="s">
        <v>66</v>
      </c>
      <c r="D565" s="15" t="s">
        <v>83</v>
      </c>
      <c r="E565" s="2" t="s">
        <v>70</v>
      </c>
      <c r="F565" s="2" t="s">
        <v>8</v>
      </c>
      <c r="G565" s="2" t="s">
        <v>19</v>
      </c>
      <c r="H565" s="2" t="s">
        <v>17</v>
      </c>
      <c r="I565" s="2" t="s">
        <v>106</v>
      </c>
      <c r="J565" s="2" t="s">
        <v>78</v>
      </c>
    </row>
    <row r="566" spans="1:10" ht="144" x14ac:dyDescent="0.3">
      <c r="A566" s="2"/>
      <c r="B566" s="21" t="s">
        <v>46</v>
      </c>
      <c r="C566" s="2" t="s">
        <v>67</v>
      </c>
      <c r="D566" s="15" t="s">
        <v>82</v>
      </c>
      <c r="E566" s="2" t="s">
        <v>70</v>
      </c>
      <c r="F566" s="2" t="s">
        <v>6</v>
      </c>
      <c r="G566" s="2" t="s">
        <v>10</v>
      </c>
      <c r="H566" s="2" t="s">
        <v>18</v>
      </c>
      <c r="I566" s="2" t="s">
        <v>5</v>
      </c>
      <c r="J566" s="2" t="s">
        <v>78</v>
      </c>
    </row>
    <row r="567" spans="1:10" ht="144" x14ac:dyDescent="0.3">
      <c r="A567" s="2"/>
      <c r="B567" s="21" t="s">
        <v>46</v>
      </c>
      <c r="C567" s="2" t="s">
        <v>67</v>
      </c>
      <c r="D567" s="15" t="s">
        <v>82</v>
      </c>
      <c r="E567" s="2" t="s">
        <v>70</v>
      </c>
      <c r="F567" s="2" t="s">
        <v>6</v>
      </c>
      <c r="G567" s="2" t="s">
        <v>19</v>
      </c>
      <c r="H567" s="2" t="s">
        <v>18</v>
      </c>
      <c r="I567" s="2" t="s">
        <v>5</v>
      </c>
      <c r="J567" s="2" t="s">
        <v>78</v>
      </c>
    </row>
    <row r="568" spans="1:10" ht="86.4" x14ac:dyDescent="0.3">
      <c r="A568" s="2"/>
      <c r="B568" s="21" t="s">
        <v>46</v>
      </c>
      <c r="C568" s="2" t="s">
        <v>86</v>
      </c>
      <c r="D568" s="15" t="s">
        <v>88</v>
      </c>
      <c r="E568" s="2" t="s">
        <v>70</v>
      </c>
      <c r="F568" s="2" t="s">
        <v>8</v>
      </c>
      <c r="G568" s="2" t="s">
        <v>19</v>
      </c>
      <c r="H568" s="2" t="s">
        <v>17</v>
      </c>
      <c r="I568" s="2" t="s">
        <v>105</v>
      </c>
      <c r="J568" s="2" t="s">
        <v>78</v>
      </c>
    </row>
    <row r="569" spans="1:10" ht="86.4" x14ac:dyDescent="0.3">
      <c r="A569" s="2"/>
      <c r="B569" s="21" t="s">
        <v>46</v>
      </c>
      <c r="C569" s="2" t="s">
        <v>86</v>
      </c>
      <c r="D569" s="15" t="s">
        <v>88</v>
      </c>
      <c r="E569" s="2" t="s">
        <v>70</v>
      </c>
      <c r="F569" s="2" t="s">
        <v>8</v>
      </c>
      <c r="G569" s="2" t="s">
        <v>19</v>
      </c>
      <c r="H569" s="2" t="s">
        <v>17</v>
      </c>
      <c r="I569" s="2" t="s">
        <v>5</v>
      </c>
      <c r="J569" s="2" t="s">
        <v>78</v>
      </c>
    </row>
    <row r="570" spans="1:10" ht="86.4" x14ac:dyDescent="0.3">
      <c r="A570" s="2"/>
      <c r="B570" s="21" t="s">
        <v>46</v>
      </c>
      <c r="C570" s="2" t="s">
        <v>86</v>
      </c>
      <c r="D570" s="15" t="s">
        <v>88</v>
      </c>
      <c r="E570" s="2" t="s">
        <v>70</v>
      </c>
      <c r="F570" s="2" t="s">
        <v>8</v>
      </c>
      <c r="G570" s="2" t="s">
        <v>19</v>
      </c>
      <c r="H570" s="2" t="s">
        <v>17</v>
      </c>
      <c r="I570" s="2" t="s">
        <v>106</v>
      </c>
      <c r="J570" s="2" t="s">
        <v>78</v>
      </c>
    </row>
    <row r="571" spans="1:10" ht="86.4" x14ac:dyDescent="0.3">
      <c r="A571" s="2"/>
      <c r="B571" s="21" t="s">
        <v>46</v>
      </c>
      <c r="C571" s="2" t="s">
        <v>87</v>
      </c>
      <c r="D571" s="15" t="s">
        <v>89</v>
      </c>
      <c r="E571" s="2" t="s">
        <v>70</v>
      </c>
      <c r="F571" s="2" t="s">
        <v>8</v>
      </c>
      <c r="G571" s="2" t="s">
        <v>10</v>
      </c>
      <c r="H571" s="2" t="s">
        <v>17</v>
      </c>
      <c r="I571" s="2" t="s">
        <v>105</v>
      </c>
      <c r="J571" s="2" t="s">
        <v>90</v>
      </c>
    </row>
    <row r="572" spans="1:10" ht="86.4" x14ac:dyDescent="0.3">
      <c r="A572" s="2"/>
      <c r="B572" s="21" t="s">
        <v>46</v>
      </c>
      <c r="C572" s="2" t="s">
        <v>87</v>
      </c>
      <c r="D572" s="15" t="s">
        <v>89</v>
      </c>
      <c r="E572" s="2" t="s">
        <v>70</v>
      </c>
      <c r="F572" s="2" t="s">
        <v>8</v>
      </c>
      <c r="G572" s="2" t="s">
        <v>10</v>
      </c>
      <c r="H572" s="2" t="s">
        <v>17</v>
      </c>
      <c r="I572" s="2" t="s">
        <v>5</v>
      </c>
      <c r="J572" s="2" t="s">
        <v>90</v>
      </c>
    </row>
    <row r="573" spans="1:10" ht="86.4" x14ac:dyDescent="0.3">
      <c r="A573" s="2"/>
      <c r="B573" s="21" t="s">
        <v>46</v>
      </c>
      <c r="C573" s="2" t="s">
        <v>87</v>
      </c>
      <c r="D573" s="15" t="s">
        <v>89</v>
      </c>
      <c r="E573" s="2" t="s">
        <v>70</v>
      </c>
      <c r="F573" s="2" t="s">
        <v>8</v>
      </c>
      <c r="G573" s="2" t="s">
        <v>10</v>
      </c>
      <c r="H573" s="2" t="s">
        <v>17</v>
      </c>
      <c r="I573" s="2" t="s">
        <v>106</v>
      </c>
      <c r="J573" s="2" t="s">
        <v>90</v>
      </c>
    </row>
    <row r="574" spans="1:10" ht="86.4" x14ac:dyDescent="0.3">
      <c r="A574" s="2"/>
      <c r="B574" s="21" t="s">
        <v>46</v>
      </c>
      <c r="C574" s="2" t="s">
        <v>87</v>
      </c>
      <c r="D574" s="15" t="s">
        <v>89</v>
      </c>
      <c r="E574" s="2" t="s">
        <v>70</v>
      </c>
      <c r="F574" s="2" t="s">
        <v>8</v>
      </c>
      <c r="G574" s="2" t="s">
        <v>19</v>
      </c>
      <c r="H574" s="2" t="s">
        <v>17</v>
      </c>
      <c r="I574" s="2" t="s">
        <v>105</v>
      </c>
      <c r="J574" s="2" t="s">
        <v>90</v>
      </c>
    </row>
    <row r="575" spans="1:10" ht="86.4" x14ac:dyDescent="0.3">
      <c r="A575" s="2"/>
      <c r="B575" s="21" t="s">
        <v>46</v>
      </c>
      <c r="C575" s="2" t="s">
        <v>87</v>
      </c>
      <c r="D575" s="15" t="s">
        <v>89</v>
      </c>
      <c r="E575" s="2" t="s">
        <v>70</v>
      </c>
      <c r="F575" s="2" t="s">
        <v>8</v>
      </c>
      <c r="G575" s="2" t="s">
        <v>19</v>
      </c>
      <c r="H575" s="2" t="s">
        <v>17</v>
      </c>
      <c r="I575" s="2" t="s">
        <v>5</v>
      </c>
      <c r="J575" s="2" t="s">
        <v>90</v>
      </c>
    </row>
    <row r="576" spans="1:10" ht="86.4" x14ac:dyDescent="0.3">
      <c r="A576" s="2"/>
      <c r="B576" s="21" t="s">
        <v>46</v>
      </c>
      <c r="C576" s="2" t="s">
        <v>87</v>
      </c>
      <c r="D576" s="15" t="s">
        <v>89</v>
      </c>
      <c r="E576" s="2" t="s">
        <v>70</v>
      </c>
      <c r="F576" s="2" t="s">
        <v>8</v>
      </c>
      <c r="G576" s="2" t="s">
        <v>19</v>
      </c>
      <c r="H576" s="2" t="s">
        <v>17</v>
      </c>
      <c r="I576" s="2" t="s">
        <v>106</v>
      </c>
      <c r="J576" s="2" t="s">
        <v>90</v>
      </c>
    </row>
    <row r="577" spans="1:10" ht="72" x14ac:dyDescent="0.3">
      <c r="A577" s="2"/>
      <c r="B577" s="21" t="s">
        <v>46</v>
      </c>
      <c r="C577" s="2" t="s">
        <v>63</v>
      </c>
      <c r="D577" s="15" t="s">
        <v>80</v>
      </c>
      <c r="E577" s="2" t="s">
        <v>70</v>
      </c>
      <c r="F577" s="2" t="s">
        <v>73</v>
      </c>
      <c r="G577" s="2" t="s">
        <v>10</v>
      </c>
      <c r="H577" s="2" t="s">
        <v>18</v>
      </c>
      <c r="I577" s="2" t="s">
        <v>105</v>
      </c>
      <c r="J577" s="2" t="s">
        <v>78</v>
      </c>
    </row>
    <row r="578" spans="1:10" ht="72" x14ac:dyDescent="0.3">
      <c r="A578" s="2"/>
      <c r="B578" s="21" t="s">
        <v>46</v>
      </c>
      <c r="C578" s="2" t="s">
        <v>63</v>
      </c>
      <c r="D578" s="15" t="s">
        <v>80</v>
      </c>
      <c r="E578" s="2" t="s">
        <v>70</v>
      </c>
      <c r="F578" s="2" t="s">
        <v>73</v>
      </c>
      <c r="G578" s="2" t="s">
        <v>10</v>
      </c>
      <c r="H578" s="2" t="s">
        <v>18</v>
      </c>
      <c r="I578" s="2" t="s">
        <v>5</v>
      </c>
      <c r="J578" s="2" t="s">
        <v>78</v>
      </c>
    </row>
    <row r="579" spans="1:10" ht="72" x14ac:dyDescent="0.3">
      <c r="A579" s="2"/>
      <c r="B579" s="21" t="s">
        <v>46</v>
      </c>
      <c r="C579" s="2" t="s">
        <v>63</v>
      </c>
      <c r="D579" s="15" t="s">
        <v>80</v>
      </c>
      <c r="E579" s="2" t="s">
        <v>70</v>
      </c>
      <c r="F579" s="2" t="s">
        <v>73</v>
      </c>
      <c r="G579" s="2" t="s">
        <v>10</v>
      </c>
      <c r="H579" s="2" t="s">
        <v>18</v>
      </c>
      <c r="I579" s="2" t="s">
        <v>106</v>
      </c>
      <c r="J579" s="2" t="s">
        <v>78</v>
      </c>
    </row>
    <row r="580" spans="1:10" ht="158.4" x14ac:dyDescent="0.3">
      <c r="A580" s="21"/>
      <c r="B580" s="21" t="s">
        <v>47</v>
      </c>
      <c r="C580" s="2" t="s">
        <v>59</v>
      </c>
      <c r="D580" s="15" t="s">
        <v>69</v>
      </c>
      <c r="E580" s="2" t="s">
        <v>70</v>
      </c>
      <c r="F580" s="2" t="s">
        <v>6</v>
      </c>
      <c r="G580" s="2" t="s">
        <v>10</v>
      </c>
      <c r="H580" s="2" t="s">
        <v>17</v>
      </c>
      <c r="I580" s="2" t="s">
        <v>5</v>
      </c>
      <c r="J580" s="2" t="s">
        <v>71</v>
      </c>
    </row>
    <row r="581" spans="1:10" ht="57.6" x14ac:dyDescent="0.3">
      <c r="A581" s="2"/>
      <c r="B581" s="21" t="s">
        <v>47</v>
      </c>
      <c r="C581" s="2" t="s">
        <v>60</v>
      </c>
      <c r="D581" s="15" t="s">
        <v>72</v>
      </c>
      <c r="E581" s="2" t="s">
        <v>16</v>
      </c>
      <c r="F581" s="2" t="s">
        <v>73</v>
      </c>
      <c r="G581" s="2" t="s">
        <v>10</v>
      </c>
      <c r="H581" s="2" t="s">
        <v>18</v>
      </c>
      <c r="I581" s="2" t="s">
        <v>5</v>
      </c>
      <c r="J581" s="2" t="s">
        <v>74</v>
      </c>
    </row>
    <row r="582" spans="1:10" ht="57.6" x14ac:dyDescent="0.3">
      <c r="A582" s="2"/>
      <c r="B582" s="21" t="s">
        <v>47</v>
      </c>
      <c r="C582" s="2" t="s">
        <v>60</v>
      </c>
      <c r="D582" s="15" t="s">
        <v>72</v>
      </c>
      <c r="E582" s="2" t="s">
        <v>16</v>
      </c>
      <c r="F582" s="2" t="s">
        <v>73</v>
      </c>
      <c r="G582" s="2" t="s">
        <v>10</v>
      </c>
      <c r="H582" s="2" t="s">
        <v>17</v>
      </c>
      <c r="I582" s="2" t="s">
        <v>5</v>
      </c>
      <c r="J582" s="2" t="s">
        <v>74</v>
      </c>
    </row>
    <row r="583" spans="1:10" ht="57.6" x14ac:dyDescent="0.3">
      <c r="A583" s="2"/>
      <c r="B583" s="21" t="s">
        <v>47</v>
      </c>
      <c r="C583" s="2" t="s">
        <v>60</v>
      </c>
      <c r="D583" s="15" t="s">
        <v>72</v>
      </c>
      <c r="E583" s="2" t="s">
        <v>16</v>
      </c>
      <c r="F583" s="2" t="s">
        <v>73</v>
      </c>
      <c r="G583" s="2" t="s">
        <v>19</v>
      </c>
      <c r="H583" s="2" t="s">
        <v>18</v>
      </c>
      <c r="I583" s="2" t="s">
        <v>5</v>
      </c>
      <c r="J583" s="2" t="s">
        <v>74</v>
      </c>
    </row>
    <row r="584" spans="1:10" ht="57.6" x14ac:dyDescent="0.3">
      <c r="A584" s="2"/>
      <c r="B584" s="21" t="s">
        <v>47</v>
      </c>
      <c r="C584" s="2" t="s">
        <v>60</v>
      </c>
      <c r="D584" s="15" t="s">
        <v>72</v>
      </c>
      <c r="E584" s="2" t="s">
        <v>16</v>
      </c>
      <c r="F584" s="2" t="s">
        <v>73</v>
      </c>
      <c r="G584" s="2" t="s">
        <v>19</v>
      </c>
      <c r="H584" s="2" t="s">
        <v>17</v>
      </c>
      <c r="I584" s="2" t="s">
        <v>5</v>
      </c>
      <c r="J584" s="2" t="s">
        <v>74</v>
      </c>
    </row>
    <row r="585" spans="1:10" ht="86.4" x14ac:dyDescent="0.3">
      <c r="A585" s="2"/>
      <c r="B585" s="21" t="s">
        <v>47</v>
      </c>
      <c r="C585" s="2" t="s">
        <v>61</v>
      </c>
      <c r="D585" s="15" t="s">
        <v>75</v>
      </c>
      <c r="E585" s="2" t="s">
        <v>76</v>
      </c>
      <c r="F585" s="2" t="s">
        <v>77</v>
      </c>
      <c r="G585" s="2" t="s">
        <v>19</v>
      </c>
      <c r="H585" s="2" t="s">
        <v>18</v>
      </c>
      <c r="I585" s="2" t="s">
        <v>105</v>
      </c>
      <c r="J585" s="2" t="s">
        <v>78</v>
      </c>
    </row>
    <row r="586" spans="1:10" ht="86.4" x14ac:dyDescent="0.3">
      <c r="A586" s="2"/>
      <c r="B586" s="21" t="s">
        <v>47</v>
      </c>
      <c r="C586" s="2" t="s">
        <v>61</v>
      </c>
      <c r="D586" s="15" t="s">
        <v>75</v>
      </c>
      <c r="E586" s="2" t="s">
        <v>76</v>
      </c>
      <c r="F586" s="2" t="s">
        <v>77</v>
      </c>
      <c r="G586" s="2" t="s">
        <v>19</v>
      </c>
      <c r="H586" s="2" t="s">
        <v>18</v>
      </c>
      <c r="I586" s="2" t="s">
        <v>5</v>
      </c>
      <c r="J586" s="2" t="s">
        <v>78</v>
      </c>
    </row>
    <row r="587" spans="1:10" ht="86.4" x14ac:dyDescent="0.3">
      <c r="A587" s="2"/>
      <c r="B587" s="21" t="s">
        <v>47</v>
      </c>
      <c r="C587" s="2" t="s">
        <v>61</v>
      </c>
      <c r="D587" s="15" t="s">
        <v>75</v>
      </c>
      <c r="E587" s="2" t="s">
        <v>76</v>
      </c>
      <c r="F587" s="2" t="s">
        <v>77</v>
      </c>
      <c r="G587" s="2" t="s">
        <v>19</v>
      </c>
      <c r="H587" s="2" t="s">
        <v>18</v>
      </c>
      <c r="I587" s="2" t="s">
        <v>106</v>
      </c>
      <c r="J587" s="2" t="s">
        <v>78</v>
      </c>
    </row>
    <row r="588" spans="1:10" ht="86.4" x14ac:dyDescent="0.3">
      <c r="A588" s="2"/>
      <c r="B588" s="21" t="s">
        <v>47</v>
      </c>
      <c r="C588" s="2" t="s">
        <v>62</v>
      </c>
      <c r="D588" s="15" t="s">
        <v>79</v>
      </c>
      <c r="E588" s="2" t="s">
        <v>70</v>
      </c>
      <c r="F588" s="2" t="s">
        <v>73</v>
      </c>
      <c r="G588" s="2" t="s">
        <v>10</v>
      </c>
      <c r="H588" s="2" t="s">
        <v>18</v>
      </c>
      <c r="I588" s="2" t="s">
        <v>5</v>
      </c>
      <c r="J588" s="2" t="s">
        <v>78</v>
      </c>
    </row>
    <row r="589" spans="1:10" ht="72" x14ac:dyDescent="0.3">
      <c r="A589" s="2"/>
      <c r="B589" s="21" t="s">
        <v>47</v>
      </c>
      <c r="C589" s="2" t="s">
        <v>64</v>
      </c>
      <c r="D589" s="15" t="s">
        <v>81</v>
      </c>
      <c r="E589" s="2" t="s">
        <v>16</v>
      </c>
      <c r="F589" s="2" t="s">
        <v>73</v>
      </c>
      <c r="G589" s="2" t="s">
        <v>19</v>
      </c>
      <c r="H589" s="2" t="s">
        <v>18</v>
      </c>
      <c r="I589" s="2" t="s">
        <v>5</v>
      </c>
      <c r="J589" s="2" t="s">
        <v>78</v>
      </c>
    </row>
    <row r="590" spans="1:10" ht="57.6" x14ac:dyDescent="0.3">
      <c r="A590" s="2"/>
      <c r="B590" s="21" t="s">
        <v>47</v>
      </c>
      <c r="C590" s="2" t="s">
        <v>65</v>
      </c>
      <c r="D590" s="15" t="s">
        <v>85</v>
      </c>
      <c r="E590" s="2" t="s">
        <v>70</v>
      </c>
      <c r="F590" s="2" t="s">
        <v>73</v>
      </c>
      <c r="G590" s="2" t="s">
        <v>10</v>
      </c>
      <c r="H590" s="2" t="s">
        <v>18</v>
      </c>
      <c r="I590" s="2" t="s">
        <v>105</v>
      </c>
      <c r="J590" s="2" t="s">
        <v>78</v>
      </c>
    </row>
    <row r="591" spans="1:10" ht="57.6" x14ac:dyDescent="0.3">
      <c r="A591" s="2"/>
      <c r="B591" s="21" t="s">
        <v>47</v>
      </c>
      <c r="C591" s="2" t="s">
        <v>65</v>
      </c>
      <c r="D591" s="15" t="s">
        <v>85</v>
      </c>
      <c r="E591" s="2" t="s">
        <v>70</v>
      </c>
      <c r="F591" s="2" t="s">
        <v>73</v>
      </c>
      <c r="G591" s="2" t="s">
        <v>10</v>
      </c>
      <c r="H591" s="2" t="s">
        <v>18</v>
      </c>
      <c r="I591" s="2" t="s">
        <v>5</v>
      </c>
      <c r="J591" s="2" t="s">
        <v>78</v>
      </c>
    </row>
    <row r="592" spans="1:10" ht="57.6" x14ac:dyDescent="0.3">
      <c r="A592" s="2"/>
      <c r="B592" s="21" t="s">
        <v>47</v>
      </c>
      <c r="C592" s="2" t="s">
        <v>65</v>
      </c>
      <c r="D592" s="15" t="s">
        <v>85</v>
      </c>
      <c r="E592" s="2" t="s">
        <v>70</v>
      </c>
      <c r="F592" s="2" t="s">
        <v>73</v>
      </c>
      <c r="G592" s="2" t="s">
        <v>10</v>
      </c>
      <c r="H592" s="2" t="s">
        <v>18</v>
      </c>
      <c r="I592" s="2" t="s">
        <v>106</v>
      </c>
      <c r="J592" s="2" t="s">
        <v>78</v>
      </c>
    </row>
    <row r="593" spans="1:10" ht="86.4" x14ac:dyDescent="0.3">
      <c r="A593" s="2"/>
      <c r="B593" s="21" t="s">
        <v>47</v>
      </c>
      <c r="C593" s="2" t="s">
        <v>66</v>
      </c>
      <c r="D593" s="15" t="s">
        <v>83</v>
      </c>
      <c r="E593" s="2" t="s">
        <v>70</v>
      </c>
      <c r="F593" s="2" t="s">
        <v>8</v>
      </c>
      <c r="G593" s="2" t="s">
        <v>19</v>
      </c>
      <c r="H593" s="2" t="s">
        <v>17</v>
      </c>
      <c r="I593" s="2" t="s">
        <v>105</v>
      </c>
      <c r="J593" s="2" t="s">
        <v>78</v>
      </c>
    </row>
    <row r="594" spans="1:10" ht="86.4" x14ac:dyDescent="0.3">
      <c r="A594" s="2"/>
      <c r="B594" s="21" t="s">
        <v>47</v>
      </c>
      <c r="C594" s="2" t="s">
        <v>66</v>
      </c>
      <c r="D594" s="15" t="s">
        <v>83</v>
      </c>
      <c r="E594" s="2" t="s">
        <v>70</v>
      </c>
      <c r="F594" s="2" t="s">
        <v>8</v>
      </c>
      <c r="G594" s="2" t="s">
        <v>19</v>
      </c>
      <c r="H594" s="2" t="s">
        <v>17</v>
      </c>
      <c r="I594" s="2" t="s">
        <v>5</v>
      </c>
      <c r="J594" s="2" t="s">
        <v>78</v>
      </c>
    </row>
    <row r="595" spans="1:10" ht="86.4" x14ac:dyDescent="0.3">
      <c r="A595" s="2"/>
      <c r="B595" s="21" t="s">
        <v>47</v>
      </c>
      <c r="C595" s="2" t="s">
        <v>66</v>
      </c>
      <c r="D595" s="15" t="s">
        <v>83</v>
      </c>
      <c r="E595" s="2" t="s">
        <v>70</v>
      </c>
      <c r="F595" s="2" t="s">
        <v>8</v>
      </c>
      <c r="G595" s="2" t="s">
        <v>19</v>
      </c>
      <c r="H595" s="2" t="s">
        <v>17</v>
      </c>
      <c r="I595" s="2" t="s">
        <v>106</v>
      </c>
      <c r="J595" s="2" t="s">
        <v>78</v>
      </c>
    </row>
    <row r="596" spans="1:10" ht="144" x14ac:dyDescent="0.3">
      <c r="A596" s="2"/>
      <c r="B596" s="21" t="s">
        <v>47</v>
      </c>
      <c r="C596" s="2" t="s">
        <v>67</v>
      </c>
      <c r="D596" s="15" t="s">
        <v>82</v>
      </c>
      <c r="E596" s="2" t="s">
        <v>70</v>
      </c>
      <c r="F596" s="2" t="s">
        <v>6</v>
      </c>
      <c r="G596" s="2" t="s">
        <v>10</v>
      </c>
      <c r="H596" s="2" t="s">
        <v>18</v>
      </c>
      <c r="I596" s="2" t="s">
        <v>5</v>
      </c>
      <c r="J596" s="2" t="s">
        <v>78</v>
      </c>
    </row>
    <row r="597" spans="1:10" ht="144" x14ac:dyDescent="0.3">
      <c r="A597" s="2"/>
      <c r="B597" s="21" t="s">
        <v>47</v>
      </c>
      <c r="C597" s="2" t="s">
        <v>67</v>
      </c>
      <c r="D597" s="15" t="s">
        <v>82</v>
      </c>
      <c r="E597" s="2" t="s">
        <v>70</v>
      </c>
      <c r="F597" s="2" t="s">
        <v>6</v>
      </c>
      <c r="G597" s="2" t="s">
        <v>19</v>
      </c>
      <c r="H597" s="2" t="s">
        <v>18</v>
      </c>
      <c r="I597" s="2" t="s">
        <v>5</v>
      </c>
      <c r="J597" s="2" t="s">
        <v>78</v>
      </c>
    </row>
    <row r="598" spans="1:10" ht="86.4" x14ac:dyDescent="0.3">
      <c r="A598" s="2"/>
      <c r="B598" s="21" t="s">
        <v>47</v>
      </c>
      <c r="C598" s="2" t="s">
        <v>86</v>
      </c>
      <c r="D598" s="15" t="s">
        <v>88</v>
      </c>
      <c r="E598" s="2" t="s">
        <v>70</v>
      </c>
      <c r="F598" s="2" t="s">
        <v>8</v>
      </c>
      <c r="G598" s="2" t="s">
        <v>19</v>
      </c>
      <c r="H598" s="2" t="s">
        <v>17</v>
      </c>
      <c r="I598" s="2" t="s">
        <v>105</v>
      </c>
      <c r="J598" s="2" t="s">
        <v>78</v>
      </c>
    </row>
    <row r="599" spans="1:10" ht="86.4" x14ac:dyDescent="0.3">
      <c r="A599" s="2"/>
      <c r="B599" s="21" t="s">
        <v>47</v>
      </c>
      <c r="C599" s="2" t="s">
        <v>86</v>
      </c>
      <c r="D599" s="15" t="s">
        <v>88</v>
      </c>
      <c r="E599" s="2" t="s">
        <v>70</v>
      </c>
      <c r="F599" s="2" t="s">
        <v>8</v>
      </c>
      <c r="G599" s="2" t="s">
        <v>19</v>
      </c>
      <c r="H599" s="2" t="s">
        <v>17</v>
      </c>
      <c r="I599" s="2" t="s">
        <v>5</v>
      </c>
      <c r="J599" s="2" t="s">
        <v>78</v>
      </c>
    </row>
    <row r="600" spans="1:10" ht="86.4" x14ac:dyDescent="0.3">
      <c r="A600" s="2"/>
      <c r="B600" s="21" t="s">
        <v>47</v>
      </c>
      <c r="C600" s="2" t="s">
        <v>86</v>
      </c>
      <c r="D600" s="15" t="s">
        <v>88</v>
      </c>
      <c r="E600" s="2" t="s">
        <v>70</v>
      </c>
      <c r="F600" s="2" t="s">
        <v>8</v>
      </c>
      <c r="G600" s="2" t="s">
        <v>19</v>
      </c>
      <c r="H600" s="2" t="s">
        <v>17</v>
      </c>
      <c r="I600" s="2" t="s">
        <v>106</v>
      </c>
      <c r="J600" s="2" t="s">
        <v>78</v>
      </c>
    </row>
    <row r="601" spans="1:10" ht="86.4" x14ac:dyDescent="0.3">
      <c r="A601" s="2"/>
      <c r="B601" s="21" t="s">
        <v>47</v>
      </c>
      <c r="C601" s="2" t="s">
        <v>87</v>
      </c>
      <c r="D601" s="15" t="s">
        <v>89</v>
      </c>
      <c r="E601" s="2" t="s">
        <v>70</v>
      </c>
      <c r="F601" s="2" t="s">
        <v>8</v>
      </c>
      <c r="G601" s="2" t="s">
        <v>10</v>
      </c>
      <c r="H601" s="2" t="s">
        <v>17</v>
      </c>
      <c r="I601" s="2" t="s">
        <v>105</v>
      </c>
      <c r="J601" s="2" t="s">
        <v>90</v>
      </c>
    </row>
    <row r="602" spans="1:10" ht="86.4" x14ac:dyDescent="0.3">
      <c r="A602" s="2"/>
      <c r="B602" s="21" t="s">
        <v>47</v>
      </c>
      <c r="C602" s="2" t="s">
        <v>87</v>
      </c>
      <c r="D602" s="15" t="s">
        <v>89</v>
      </c>
      <c r="E602" s="2" t="s">
        <v>70</v>
      </c>
      <c r="F602" s="2" t="s">
        <v>8</v>
      </c>
      <c r="G602" s="2" t="s">
        <v>10</v>
      </c>
      <c r="H602" s="2" t="s">
        <v>17</v>
      </c>
      <c r="I602" s="2" t="s">
        <v>5</v>
      </c>
      <c r="J602" s="2" t="s">
        <v>90</v>
      </c>
    </row>
    <row r="603" spans="1:10" ht="86.4" x14ac:dyDescent="0.3">
      <c r="A603" s="2"/>
      <c r="B603" s="21" t="s">
        <v>47</v>
      </c>
      <c r="C603" s="2" t="s">
        <v>87</v>
      </c>
      <c r="D603" s="15" t="s">
        <v>89</v>
      </c>
      <c r="E603" s="2" t="s">
        <v>70</v>
      </c>
      <c r="F603" s="2" t="s">
        <v>8</v>
      </c>
      <c r="G603" s="2" t="s">
        <v>10</v>
      </c>
      <c r="H603" s="2" t="s">
        <v>17</v>
      </c>
      <c r="I603" s="2" t="s">
        <v>106</v>
      </c>
      <c r="J603" s="2" t="s">
        <v>90</v>
      </c>
    </row>
    <row r="604" spans="1:10" ht="86.4" x14ac:dyDescent="0.3">
      <c r="A604" s="2"/>
      <c r="B604" s="21" t="s">
        <v>47</v>
      </c>
      <c r="C604" s="2" t="s">
        <v>87</v>
      </c>
      <c r="D604" s="15" t="s">
        <v>89</v>
      </c>
      <c r="E604" s="2" t="s">
        <v>70</v>
      </c>
      <c r="F604" s="2" t="s">
        <v>8</v>
      </c>
      <c r="G604" s="2" t="s">
        <v>19</v>
      </c>
      <c r="H604" s="2" t="s">
        <v>17</v>
      </c>
      <c r="I604" s="2" t="s">
        <v>105</v>
      </c>
      <c r="J604" s="2" t="s">
        <v>90</v>
      </c>
    </row>
    <row r="605" spans="1:10" ht="86.4" x14ac:dyDescent="0.3">
      <c r="A605" s="2"/>
      <c r="B605" s="21" t="s">
        <v>47</v>
      </c>
      <c r="C605" s="2" t="s">
        <v>87</v>
      </c>
      <c r="D605" s="15" t="s">
        <v>89</v>
      </c>
      <c r="E605" s="2" t="s">
        <v>70</v>
      </c>
      <c r="F605" s="2" t="s">
        <v>8</v>
      </c>
      <c r="G605" s="2" t="s">
        <v>19</v>
      </c>
      <c r="H605" s="2" t="s">
        <v>17</v>
      </c>
      <c r="I605" s="2" t="s">
        <v>5</v>
      </c>
      <c r="J605" s="2" t="s">
        <v>90</v>
      </c>
    </row>
    <row r="606" spans="1:10" ht="86.4" x14ac:dyDescent="0.3">
      <c r="A606" s="2"/>
      <c r="B606" s="21" t="s">
        <v>47</v>
      </c>
      <c r="C606" s="2" t="s">
        <v>87</v>
      </c>
      <c r="D606" s="15" t="s">
        <v>89</v>
      </c>
      <c r="E606" s="2" t="s">
        <v>70</v>
      </c>
      <c r="F606" s="2" t="s">
        <v>8</v>
      </c>
      <c r="G606" s="2" t="s">
        <v>19</v>
      </c>
      <c r="H606" s="2" t="s">
        <v>17</v>
      </c>
      <c r="I606" s="2" t="s">
        <v>106</v>
      </c>
      <c r="J606" s="2" t="s">
        <v>90</v>
      </c>
    </row>
    <row r="607" spans="1:10" ht="72" x14ac:dyDescent="0.3">
      <c r="A607" s="2"/>
      <c r="B607" s="21" t="s">
        <v>47</v>
      </c>
      <c r="C607" s="2" t="s">
        <v>63</v>
      </c>
      <c r="D607" s="15" t="s">
        <v>80</v>
      </c>
      <c r="E607" s="2" t="s">
        <v>70</v>
      </c>
      <c r="F607" s="2" t="s">
        <v>73</v>
      </c>
      <c r="G607" s="2" t="s">
        <v>10</v>
      </c>
      <c r="H607" s="2" t="s">
        <v>18</v>
      </c>
      <c r="I607" s="2" t="s">
        <v>105</v>
      </c>
      <c r="J607" s="2" t="s">
        <v>78</v>
      </c>
    </row>
    <row r="608" spans="1:10" ht="72" x14ac:dyDescent="0.3">
      <c r="A608" s="2"/>
      <c r="B608" s="21" t="s">
        <v>47</v>
      </c>
      <c r="C608" s="2" t="s">
        <v>63</v>
      </c>
      <c r="D608" s="15" t="s">
        <v>80</v>
      </c>
      <c r="E608" s="2" t="s">
        <v>70</v>
      </c>
      <c r="F608" s="2" t="s">
        <v>73</v>
      </c>
      <c r="G608" s="2" t="s">
        <v>10</v>
      </c>
      <c r="H608" s="2" t="s">
        <v>18</v>
      </c>
      <c r="I608" s="2" t="s">
        <v>5</v>
      </c>
      <c r="J608" s="2" t="s">
        <v>78</v>
      </c>
    </row>
    <row r="609" spans="1:10" ht="72" x14ac:dyDescent="0.3">
      <c r="A609" s="2"/>
      <c r="B609" s="21" t="s">
        <v>47</v>
      </c>
      <c r="C609" s="2" t="s">
        <v>63</v>
      </c>
      <c r="D609" s="15" t="s">
        <v>80</v>
      </c>
      <c r="E609" s="2" t="s">
        <v>70</v>
      </c>
      <c r="F609" s="2" t="s">
        <v>73</v>
      </c>
      <c r="G609" s="2" t="s">
        <v>10</v>
      </c>
      <c r="H609" s="2" t="s">
        <v>18</v>
      </c>
      <c r="I609" s="2" t="s">
        <v>106</v>
      </c>
      <c r="J609" s="2" t="s">
        <v>78</v>
      </c>
    </row>
    <row r="610" spans="1:10" ht="158.4" x14ac:dyDescent="0.3">
      <c r="A610" s="21"/>
      <c r="B610" s="21" t="s">
        <v>48</v>
      </c>
      <c r="C610" s="2" t="s">
        <v>59</v>
      </c>
      <c r="D610" s="15" t="s">
        <v>69</v>
      </c>
      <c r="E610" s="2" t="s">
        <v>70</v>
      </c>
      <c r="F610" s="2" t="s">
        <v>6</v>
      </c>
      <c r="G610" s="2" t="s">
        <v>10</v>
      </c>
      <c r="H610" s="2" t="s">
        <v>17</v>
      </c>
      <c r="I610" s="2" t="s">
        <v>5</v>
      </c>
      <c r="J610" s="2" t="s">
        <v>71</v>
      </c>
    </row>
    <row r="611" spans="1:10" ht="57.6" x14ac:dyDescent="0.3">
      <c r="A611" s="2"/>
      <c r="B611" s="21" t="s">
        <v>48</v>
      </c>
      <c r="C611" s="2" t="s">
        <v>60</v>
      </c>
      <c r="D611" s="15" t="s">
        <v>72</v>
      </c>
      <c r="E611" s="2" t="s">
        <v>16</v>
      </c>
      <c r="F611" s="2" t="s">
        <v>73</v>
      </c>
      <c r="G611" s="2" t="s">
        <v>10</v>
      </c>
      <c r="H611" s="2" t="s">
        <v>18</v>
      </c>
      <c r="I611" s="2" t="s">
        <v>5</v>
      </c>
      <c r="J611" s="2" t="s">
        <v>74</v>
      </c>
    </row>
    <row r="612" spans="1:10" ht="57.6" x14ac:dyDescent="0.3">
      <c r="A612" s="2"/>
      <c r="B612" s="21" t="s">
        <v>48</v>
      </c>
      <c r="C612" s="2" t="s">
        <v>60</v>
      </c>
      <c r="D612" s="15" t="s">
        <v>72</v>
      </c>
      <c r="E612" s="2" t="s">
        <v>16</v>
      </c>
      <c r="F612" s="2" t="s">
        <v>73</v>
      </c>
      <c r="G612" s="2" t="s">
        <v>10</v>
      </c>
      <c r="H612" s="2" t="s">
        <v>17</v>
      </c>
      <c r="I612" s="2" t="s">
        <v>5</v>
      </c>
      <c r="J612" s="2" t="s">
        <v>74</v>
      </c>
    </row>
    <row r="613" spans="1:10" ht="57.6" x14ac:dyDescent="0.3">
      <c r="A613" s="2"/>
      <c r="B613" s="21" t="s">
        <v>48</v>
      </c>
      <c r="C613" s="2" t="s">
        <v>60</v>
      </c>
      <c r="D613" s="15" t="s">
        <v>72</v>
      </c>
      <c r="E613" s="2" t="s">
        <v>16</v>
      </c>
      <c r="F613" s="2" t="s">
        <v>73</v>
      </c>
      <c r="G613" s="2" t="s">
        <v>19</v>
      </c>
      <c r="H613" s="2" t="s">
        <v>18</v>
      </c>
      <c r="I613" s="2" t="s">
        <v>5</v>
      </c>
      <c r="J613" s="2" t="s">
        <v>74</v>
      </c>
    </row>
    <row r="614" spans="1:10" ht="57.6" x14ac:dyDescent="0.3">
      <c r="A614" s="2"/>
      <c r="B614" s="21" t="s">
        <v>48</v>
      </c>
      <c r="C614" s="2" t="s">
        <v>60</v>
      </c>
      <c r="D614" s="15" t="s">
        <v>72</v>
      </c>
      <c r="E614" s="2" t="s">
        <v>16</v>
      </c>
      <c r="F614" s="2" t="s">
        <v>73</v>
      </c>
      <c r="G614" s="2" t="s">
        <v>19</v>
      </c>
      <c r="H614" s="2" t="s">
        <v>17</v>
      </c>
      <c r="I614" s="2" t="s">
        <v>5</v>
      </c>
      <c r="J614" s="2" t="s">
        <v>74</v>
      </c>
    </row>
    <row r="615" spans="1:10" ht="86.4" x14ac:dyDescent="0.3">
      <c r="A615" s="2"/>
      <c r="B615" s="21" t="s">
        <v>48</v>
      </c>
      <c r="C615" s="2" t="s">
        <v>61</v>
      </c>
      <c r="D615" s="15" t="s">
        <v>75</v>
      </c>
      <c r="E615" s="2" t="s">
        <v>76</v>
      </c>
      <c r="F615" s="2" t="s">
        <v>77</v>
      </c>
      <c r="G615" s="2" t="s">
        <v>19</v>
      </c>
      <c r="H615" s="2" t="s">
        <v>18</v>
      </c>
      <c r="I615" s="2" t="s">
        <v>105</v>
      </c>
      <c r="J615" s="2" t="s">
        <v>78</v>
      </c>
    </row>
    <row r="616" spans="1:10" ht="86.4" x14ac:dyDescent="0.3">
      <c r="A616" s="2"/>
      <c r="B616" s="21" t="s">
        <v>48</v>
      </c>
      <c r="C616" s="2" t="s">
        <v>61</v>
      </c>
      <c r="D616" s="15" t="s">
        <v>75</v>
      </c>
      <c r="E616" s="2" t="s">
        <v>76</v>
      </c>
      <c r="F616" s="2" t="s">
        <v>77</v>
      </c>
      <c r="G616" s="2" t="s">
        <v>19</v>
      </c>
      <c r="H616" s="2" t="s">
        <v>18</v>
      </c>
      <c r="I616" s="2" t="s">
        <v>5</v>
      </c>
      <c r="J616" s="2" t="s">
        <v>78</v>
      </c>
    </row>
    <row r="617" spans="1:10" ht="86.4" x14ac:dyDescent="0.3">
      <c r="A617" s="2"/>
      <c r="B617" s="21" t="s">
        <v>48</v>
      </c>
      <c r="C617" s="2" t="s">
        <v>61</v>
      </c>
      <c r="D617" s="15" t="s">
        <v>75</v>
      </c>
      <c r="E617" s="2" t="s">
        <v>76</v>
      </c>
      <c r="F617" s="2" t="s">
        <v>77</v>
      </c>
      <c r="G617" s="2" t="s">
        <v>19</v>
      </c>
      <c r="H617" s="2" t="s">
        <v>18</v>
      </c>
      <c r="I617" s="2" t="s">
        <v>106</v>
      </c>
      <c r="J617" s="2" t="s">
        <v>78</v>
      </c>
    </row>
    <row r="618" spans="1:10" ht="86.4" x14ac:dyDescent="0.3">
      <c r="A618" s="2"/>
      <c r="B618" s="21" t="s">
        <v>48</v>
      </c>
      <c r="C618" s="2" t="s">
        <v>62</v>
      </c>
      <c r="D618" s="15" t="s">
        <v>79</v>
      </c>
      <c r="E618" s="2" t="s">
        <v>70</v>
      </c>
      <c r="F618" s="2" t="s">
        <v>73</v>
      </c>
      <c r="G618" s="2" t="s">
        <v>10</v>
      </c>
      <c r="H618" s="2" t="s">
        <v>18</v>
      </c>
      <c r="I618" s="2" t="s">
        <v>5</v>
      </c>
      <c r="J618" s="2" t="s">
        <v>78</v>
      </c>
    </row>
    <row r="619" spans="1:10" ht="72" x14ac:dyDescent="0.3">
      <c r="A619" s="2"/>
      <c r="B619" s="21" t="s">
        <v>48</v>
      </c>
      <c r="C619" s="2" t="s">
        <v>64</v>
      </c>
      <c r="D619" s="15" t="s">
        <v>81</v>
      </c>
      <c r="E619" s="2" t="s">
        <v>16</v>
      </c>
      <c r="F619" s="2" t="s">
        <v>73</v>
      </c>
      <c r="G619" s="2" t="s">
        <v>19</v>
      </c>
      <c r="H619" s="2" t="s">
        <v>18</v>
      </c>
      <c r="I619" s="2" t="s">
        <v>5</v>
      </c>
      <c r="J619" s="2" t="s">
        <v>78</v>
      </c>
    </row>
    <row r="620" spans="1:10" ht="57.6" x14ac:dyDescent="0.3">
      <c r="A620" s="2"/>
      <c r="B620" s="21" t="s">
        <v>48</v>
      </c>
      <c r="C620" s="2" t="s">
        <v>65</v>
      </c>
      <c r="D620" s="15" t="s">
        <v>85</v>
      </c>
      <c r="E620" s="2" t="s">
        <v>70</v>
      </c>
      <c r="F620" s="2" t="s">
        <v>73</v>
      </c>
      <c r="G620" s="2" t="s">
        <v>10</v>
      </c>
      <c r="H620" s="2" t="s">
        <v>18</v>
      </c>
      <c r="I620" s="2" t="s">
        <v>105</v>
      </c>
      <c r="J620" s="2" t="s">
        <v>78</v>
      </c>
    </row>
    <row r="621" spans="1:10" ht="57.6" x14ac:dyDescent="0.3">
      <c r="A621" s="2"/>
      <c r="B621" s="21" t="s">
        <v>48</v>
      </c>
      <c r="C621" s="2" t="s">
        <v>65</v>
      </c>
      <c r="D621" s="15" t="s">
        <v>85</v>
      </c>
      <c r="E621" s="2" t="s">
        <v>70</v>
      </c>
      <c r="F621" s="2" t="s">
        <v>73</v>
      </c>
      <c r="G621" s="2" t="s">
        <v>10</v>
      </c>
      <c r="H621" s="2" t="s">
        <v>18</v>
      </c>
      <c r="I621" s="2" t="s">
        <v>5</v>
      </c>
      <c r="J621" s="2" t="s">
        <v>78</v>
      </c>
    </row>
    <row r="622" spans="1:10" ht="57.6" x14ac:dyDescent="0.3">
      <c r="A622" s="2"/>
      <c r="B622" s="21" t="s">
        <v>48</v>
      </c>
      <c r="C622" s="2" t="s">
        <v>65</v>
      </c>
      <c r="D622" s="15" t="s">
        <v>85</v>
      </c>
      <c r="E622" s="2" t="s">
        <v>70</v>
      </c>
      <c r="F622" s="2" t="s">
        <v>73</v>
      </c>
      <c r="G622" s="2" t="s">
        <v>10</v>
      </c>
      <c r="H622" s="2" t="s">
        <v>18</v>
      </c>
      <c r="I622" s="2" t="s">
        <v>106</v>
      </c>
      <c r="J622" s="2" t="s">
        <v>78</v>
      </c>
    </row>
    <row r="623" spans="1:10" ht="86.4" x14ac:dyDescent="0.3">
      <c r="A623" s="2"/>
      <c r="B623" s="21" t="s">
        <v>48</v>
      </c>
      <c r="C623" s="2" t="s">
        <v>66</v>
      </c>
      <c r="D623" s="15" t="s">
        <v>83</v>
      </c>
      <c r="E623" s="2" t="s">
        <v>70</v>
      </c>
      <c r="F623" s="2" t="s">
        <v>8</v>
      </c>
      <c r="G623" s="2" t="s">
        <v>19</v>
      </c>
      <c r="H623" s="2" t="s">
        <v>17</v>
      </c>
      <c r="I623" s="2" t="s">
        <v>105</v>
      </c>
      <c r="J623" s="2" t="s">
        <v>78</v>
      </c>
    </row>
    <row r="624" spans="1:10" ht="86.4" x14ac:dyDescent="0.3">
      <c r="A624" s="2"/>
      <c r="B624" s="21" t="s">
        <v>48</v>
      </c>
      <c r="C624" s="2" t="s">
        <v>66</v>
      </c>
      <c r="D624" s="15" t="s">
        <v>83</v>
      </c>
      <c r="E624" s="2" t="s">
        <v>70</v>
      </c>
      <c r="F624" s="2" t="s">
        <v>8</v>
      </c>
      <c r="G624" s="2" t="s">
        <v>19</v>
      </c>
      <c r="H624" s="2" t="s">
        <v>17</v>
      </c>
      <c r="I624" s="2" t="s">
        <v>5</v>
      </c>
      <c r="J624" s="2" t="s">
        <v>78</v>
      </c>
    </row>
    <row r="625" spans="1:10" ht="86.4" x14ac:dyDescent="0.3">
      <c r="A625" s="2"/>
      <c r="B625" s="21" t="s">
        <v>48</v>
      </c>
      <c r="C625" s="2" t="s">
        <v>66</v>
      </c>
      <c r="D625" s="15" t="s">
        <v>83</v>
      </c>
      <c r="E625" s="2" t="s">
        <v>70</v>
      </c>
      <c r="F625" s="2" t="s">
        <v>8</v>
      </c>
      <c r="G625" s="2" t="s">
        <v>19</v>
      </c>
      <c r="H625" s="2" t="s">
        <v>17</v>
      </c>
      <c r="I625" s="2" t="s">
        <v>106</v>
      </c>
      <c r="J625" s="2" t="s">
        <v>78</v>
      </c>
    </row>
    <row r="626" spans="1:10" ht="144" x14ac:dyDescent="0.3">
      <c r="A626" s="2"/>
      <c r="B626" s="21" t="s">
        <v>48</v>
      </c>
      <c r="C626" s="2" t="s">
        <v>67</v>
      </c>
      <c r="D626" s="15" t="s">
        <v>82</v>
      </c>
      <c r="E626" s="2" t="s">
        <v>70</v>
      </c>
      <c r="F626" s="2" t="s">
        <v>6</v>
      </c>
      <c r="G626" s="2" t="s">
        <v>10</v>
      </c>
      <c r="H626" s="2" t="s">
        <v>18</v>
      </c>
      <c r="I626" s="2" t="s">
        <v>5</v>
      </c>
      <c r="J626" s="2" t="s">
        <v>78</v>
      </c>
    </row>
    <row r="627" spans="1:10" ht="144" x14ac:dyDescent="0.3">
      <c r="A627" s="2"/>
      <c r="B627" s="21" t="s">
        <v>48</v>
      </c>
      <c r="C627" s="2" t="s">
        <v>67</v>
      </c>
      <c r="D627" s="15" t="s">
        <v>82</v>
      </c>
      <c r="E627" s="2" t="s">
        <v>70</v>
      </c>
      <c r="F627" s="2" t="s">
        <v>6</v>
      </c>
      <c r="G627" s="2" t="s">
        <v>19</v>
      </c>
      <c r="H627" s="2" t="s">
        <v>18</v>
      </c>
      <c r="I627" s="2" t="s">
        <v>5</v>
      </c>
      <c r="J627" s="2" t="s">
        <v>78</v>
      </c>
    </row>
    <row r="628" spans="1:10" ht="86.4" x14ac:dyDescent="0.3">
      <c r="A628" s="2"/>
      <c r="B628" s="21" t="s">
        <v>48</v>
      </c>
      <c r="C628" s="2" t="s">
        <v>86</v>
      </c>
      <c r="D628" s="15" t="s">
        <v>88</v>
      </c>
      <c r="E628" s="2" t="s">
        <v>70</v>
      </c>
      <c r="F628" s="2" t="s">
        <v>8</v>
      </c>
      <c r="G628" s="2" t="s">
        <v>19</v>
      </c>
      <c r="H628" s="2" t="s">
        <v>17</v>
      </c>
      <c r="I628" s="2" t="s">
        <v>105</v>
      </c>
      <c r="J628" s="2" t="s">
        <v>78</v>
      </c>
    </row>
    <row r="629" spans="1:10" ht="86.4" x14ac:dyDescent="0.3">
      <c r="A629" s="2"/>
      <c r="B629" s="21" t="s">
        <v>48</v>
      </c>
      <c r="C629" s="2" t="s">
        <v>86</v>
      </c>
      <c r="D629" s="15" t="s">
        <v>88</v>
      </c>
      <c r="E629" s="2" t="s">
        <v>70</v>
      </c>
      <c r="F629" s="2" t="s">
        <v>8</v>
      </c>
      <c r="G629" s="2" t="s">
        <v>19</v>
      </c>
      <c r="H629" s="2" t="s">
        <v>17</v>
      </c>
      <c r="I629" s="2" t="s">
        <v>5</v>
      </c>
      <c r="J629" s="2" t="s">
        <v>78</v>
      </c>
    </row>
    <row r="630" spans="1:10" ht="86.4" x14ac:dyDescent="0.3">
      <c r="A630" s="2"/>
      <c r="B630" s="21" t="s">
        <v>48</v>
      </c>
      <c r="C630" s="2" t="s">
        <v>86</v>
      </c>
      <c r="D630" s="15" t="s">
        <v>88</v>
      </c>
      <c r="E630" s="2" t="s">
        <v>70</v>
      </c>
      <c r="F630" s="2" t="s">
        <v>8</v>
      </c>
      <c r="G630" s="2" t="s">
        <v>19</v>
      </c>
      <c r="H630" s="2" t="s">
        <v>17</v>
      </c>
      <c r="I630" s="2" t="s">
        <v>106</v>
      </c>
      <c r="J630" s="2" t="s">
        <v>78</v>
      </c>
    </row>
    <row r="631" spans="1:10" ht="86.4" x14ac:dyDescent="0.3">
      <c r="A631" s="2"/>
      <c r="B631" s="21" t="s">
        <v>48</v>
      </c>
      <c r="C631" s="2" t="s">
        <v>87</v>
      </c>
      <c r="D631" s="15" t="s">
        <v>89</v>
      </c>
      <c r="E631" s="2" t="s">
        <v>70</v>
      </c>
      <c r="F631" s="2" t="s">
        <v>8</v>
      </c>
      <c r="G631" s="2" t="s">
        <v>10</v>
      </c>
      <c r="H631" s="2" t="s">
        <v>17</v>
      </c>
      <c r="I631" s="2" t="s">
        <v>105</v>
      </c>
      <c r="J631" s="2" t="s">
        <v>90</v>
      </c>
    </row>
    <row r="632" spans="1:10" ht="86.4" x14ac:dyDescent="0.3">
      <c r="A632" s="2"/>
      <c r="B632" s="21" t="s">
        <v>48</v>
      </c>
      <c r="C632" s="2" t="s">
        <v>87</v>
      </c>
      <c r="D632" s="15" t="s">
        <v>89</v>
      </c>
      <c r="E632" s="2" t="s">
        <v>70</v>
      </c>
      <c r="F632" s="2" t="s">
        <v>8</v>
      </c>
      <c r="G632" s="2" t="s">
        <v>10</v>
      </c>
      <c r="H632" s="2" t="s">
        <v>17</v>
      </c>
      <c r="I632" s="2" t="s">
        <v>5</v>
      </c>
      <c r="J632" s="2" t="s">
        <v>90</v>
      </c>
    </row>
    <row r="633" spans="1:10" ht="86.4" x14ac:dyDescent="0.3">
      <c r="A633" s="2"/>
      <c r="B633" s="21" t="s">
        <v>48</v>
      </c>
      <c r="C633" s="2" t="s">
        <v>87</v>
      </c>
      <c r="D633" s="15" t="s">
        <v>89</v>
      </c>
      <c r="E633" s="2" t="s">
        <v>70</v>
      </c>
      <c r="F633" s="2" t="s">
        <v>8</v>
      </c>
      <c r="G633" s="2" t="s">
        <v>10</v>
      </c>
      <c r="H633" s="2" t="s">
        <v>17</v>
      </c>
      <c r="I633" s="2" t="s">
        <v>106</v>
      </c>
      <c r="J633" s="2" t="s">
        <v>90</v>
      </c>
    </row>
    <row r="634" spans="1:10" ht="86.4" x14ac:dyDescent="0.3">
      <c r="A634" s="2"/>
      <c r="B634" s="21" t="s">
        <v>48</v>
      </c>
      <c r="C634" s="2" t="s">
        <v>87</v>
      </c>
      <c r="D634" s="15" t="s">
        <v>89</v>
      </c>
      <c r="E634" s="2" t="s">
        <v>70</v>
      </c>
      <c r="F634" s="2" t="s">
        <v>8</v>
      </c>
      <c r="G634" s="2" t="s">
        <v>19</v>
      </c>
      <c r="H634" s="2" t="s">
        <v>17</v>
      </c>
      <c r="I634" s="2" t="s">
        <v>105</v>
      </c>
      <c r="J634" s="2" t="s">
        <v>90</v>
      </c>
    </row>
    <row r="635" spans="1:10" ht="86.4" x14ac:dyDescent="0.3">
      <c r="A635" s="2"/>
      <c r="B635" s="21" t="s">
        <v>48</v>
      </c>
      <c r="C635" s="2" t="s">
        <v>87</v>
      </c>
      <c r="D635" s="15" t="s">
        <v>89</v>
      </c>
      <c r="E635" s="2" t="s">
        <v>70</v>
      </c>
      <c r="F635" s="2" t="s">
        <v>8</v>
      </c>
      <c r="G635" s="2" t="s">
        <v>19</v>
      </c>
      <c r="H635" s="2" t="s">
        <v>17</v>
      </c>
      <c r="I635" s="2" t="s">
        <v>5</v>
      </c>
      <c r="J635" s="2" t="s">
        <v>90</v>
      </c>
    </row>
    <row r="636" spans="1:10" ht="86.4" x14ac:dyDescent="0.3">
      <c r="A636" s="2"/>
      <c r="B636" s="21" t="s">
        <v>48</v>
      </c>
      <c r="C636" s="2" t="s">
        <v>87</v>
      </c>
      <c r="D636" s="15" t="s">
        <v>89</v>
      </c>
      <c r="E636" s="2" t="s">
        <v>70</v>
      </c>
      <c r="F636" s="2" t="s">
        <v>8</v>
      </c>
      <c r="G636" s="2" t="s">
        <v>19</v>
      </c>
      <c r="H636" s="2" t="s">
        <v>17</v>
      </c>
      <c r="I636" s="2" t="s">
        <v>106</v>
      </c>
      <c r="J636" s="2" t="s">
        <v>90</v>
      </c>
    </row>
    <row r="637" spans="1:10" ht="72" x14ac:dyDescent="0.3">
      <c r="A637" s="2"/>
      <c r="B637" s="21" t="s">
        <v>48</v>
      </c>
      <c r="C637" s="2" t="s">
        <v>63</v>
      </c>
      <c r="D637" s="15" t="s">
        <v>80</v>
      </c>
      <c r="E637" s="2" t="s">
        <v>70</v>
      </c>
      <c r="F637" s="2" t="s">
        <v>73</v>
      </c>
      <c r="G637" s="2" t="s">
        <v>10</v>
      </c>
      <c r="H637" s="2" t="s">
        <v>18</v>
      </c>
      <c r="I637" s="2" t="s">
        <v>105</v>
      </c>
      <c r="J637" s="2" t="s">
        <v>78</v>
      </c>
    </row>
    <row r="638" spans="1:10" ht="72" x14ac:dyDescent="0.3">
      <c r="A638" s="2"/>
      <c r="B638" s="21" t="s">
        <v>48</v>
      </c>
      <c r="C638" s="2" t="s">
        <v>63</v>
      </c>
      <c r="D638" s="15" t="s">
        <v>80</v>
      </c>
      <c r="E638" s="2" t="s">
        <v>70</v>
      </c>
      <c r="F638" s="2" t="s">
        <v>73</v>
      </c>
      <c r="G638" s="2" t="s">
        <v>10</v>
      </c>
      <c r="H638" s="2" t="s">
        <v>18</v>
      </c>
      <c r="I638" s="2" t="s">
        <v>5</v>
      </c>
      <c r="J638" s="2" t="s">
        <v>78</v>
      </c>
    </row>
    <row r="639" spans="1:10" ht="72" x14ac:dyDescent="0.3">
      <c r="A639" s="2"/>
      <c r="B639" s="21" t="s">
        <v>48</v>
      </c>
      <c r="C639" s="2" t="s">
        <v>63</v>
      </c>
      <c r="D639" s="15" t="s">
        <v>80</v>
      </c>
      <c r="E639" s="2" t="s">
        <v>70</v>
      </c>
      <c r="F639" s="2" t="s">
        <v>73</v>
      </c>
      <c r="G639" s="2" t="s">
        <v>10</v>
      </c>
      <c r="H639" s="2" t="s">
        <v>18</v>
      </c>
      <c r="I639" s="2" t="s">
        <v>106</v>
      </c>
      <c r="J639" s="2" t="s">
        <v>78</v>
      </c>
    </row>
    <row r="640" spans="1:10" ht="158.4" x14ac:dyDescent="0.3">
      <c r="A640" s="21"/>
      <c r="B640" s="21" t="s">
        <v>49</v>
      </c>
      <c r="C640" s="2" t="s">
        <v>59</v>
      </c>
      <c r="D640" s="15" t="s">
        <v>69</v>
      </c>
      <c r="E640" s="2" t="s">
        <v>70</v>
      </c>
      <c r="F640" s="2" t="s">
        <v>6</v>
      </c>
      <c r="G640" s="2" t="s">
        <v>10</v>
      </c>
      <c r="H640" s="2" t="s">
        <v>17</v>
      </c>
      <c r="I640" s="2" t="s">
        <v>5</v>
      </c>
      <c r="J640" s="2" t="s">
        <v>71</v>
      </c>
    </row>
    <row r="641" spans="1:10" ht="57.6" x14ac:dyDescent="0.3">
      <c r="A641" s="2"/>
      <c r="B641" s="21" t="s">
        <v>49</v>
      </c>
      <c r="C641" s="2" t="s">
        <v>60</v>
      </c>
      <c r="D641" s="15" t="s">
        <v>72</v>
      </c>
      <c r="E641" s="2" t="s">
        <v>16</v>
      </c>
      <c r="F641" s="2" t="s">
        <v>73</v>
      </c>
      <c r="G641" s="2" t="s">
        <v>10</v>
      </c>
      <c r="H641" s="2" t="s">
        <v>18</v>
      </c>
      <c r="I641" s="2" t="s">
        <v>5</v>
      </c>
      <c r="J641" s="2" t="s">
        <v>74</v>
      </c>
    </row>
    <row r="642" spans="1:10" ht="57.6" x14ac:dyDescent="0.3">
      <c r="A642" s="2"/>
      <c r="B642" s="21" t="s">
        <v>49</v>
      </c>
      <c r="C642" s="2" t="s">
        <v>60</v>
      </c>
      <c r="D642" s="15" t="s">
        <v>72</v>
      </c>
      <c r="E642" s="2" t="s">
        <v>16</v>
      </c>
      <c r="F642" s="2" t="s">
        <v>73</v>
      </c>
      <c r="G642" s="2" t="s">
        <v>10</v>
      </c>
      <c r="H642" s="2" t="s">
        <v>17</v>
      </c>
      <c r="I642" s="2" t="s">
        <v>5</v>
      </c>
      <c r="J642" s="2" t="s">
        <v>74</v>
      </c>
    </row>
    <row r="643" spans="1:10" ht="57.6" x14ac:dyDescent="0.3">
      <c r="A643" s="2"/>
      <c r="B643" s="21" t="s">
        <v>49</v>
      </c>
      <c r="C643" s="2" t="s">
        <v>60</v>
      </c>
      <c r="D643" s="15" t="s">
        <v>72</v>
      </c>
      <c r="E643" s="2" t="s">
        <v>16</v>
      </c>
      <c r="F643" s="2" t="s">
        <v>73</v>
      </c>
      <c r="G643" s="2" t="s">
        <v>19</v>
      </c>
      <c r="H643" s="2" t="s">
        <v>18</v>
      </c>
      <c r="I643" s="2" t="s">
        <v>5</v>
      </c>
      <c r="J643" s="2" t="s">
        <v>74</v>
      </c>
    </row>
    <row r="644" spans="1:10" ht="57.6" x14ac:dyDescent="0.3">
      <c r="A644" s="2"/>
      <c r="B644" s="21" t="s">
        <v>49</v>
      </c>
      <c r="C644" s="2" t="s">
        <v>60</v>
      </c>
      <c r="D644" s="15" t="s">
        <v>72</v>
      </c>
      <c r="E644" s="2" t="s">
        <v>16</v>
      </c>
      <c r="F644" s="2" t="s">
        <v>73</v>
      </c>
      <c r="G644" s="2" t="s">
        <v>19</v>
      </c>
      <c r="H644" s="2" t="s">
        <v>17</v>
      </c>
      <c r="I644" s="2" t="s">
        <v>5</v>
      </c>
      <c r="J644" s="2" t="s">
        <v>74</v>
      </c>
    </row>
    <row r="645" spans="1:10" ht="86.4" x14ac:dyDescent="0.3">
      <c r="A645" s="2"/>
      <c r="B645" s="21" t="s">
        <v>49</v>
      </c>
      <c r="C645" s="2" t="s">
        <v>61</v>
      </c>
      <c r="D645" s="15" t="s">
        <v>75</v>
      </c>
      <c r="E645" s="2" t="s">
        <v>76</v>
      </c>
      <c r="F645" s="2" t="s">
        <v>77</v>
      </c>
      <c r="G645" s="2" t="s">
        <v>19</v>
      </c>
      <c r="H645" s="2" t="s">
        <v>18</v>
      </c>
      <c r="I645" s="2" t="s">
        <v>105</v>
      </c>
      <c r="J645" s="2" t="s">
        <v>78</v>
      </c>
    </row>
    <row r="646" spans="1:10" ht="86.4" x14ac:dyDescent="0.3">
      <c r="A646" s="2"/>
      <c r="B646" s="21" t="s">
        <v>49</v>
      </c>
      <c r="C646" s="2" t="s">
        <v>61</v>
      </c>
      <c r="D646" s="15" t="s">
        <v>75</v>
      </c>
      <c r="E646" s="2" t="s">
        <v>76</v>
      </c>
      <c r="F646" s="2" t="s">
        <v>77</v>
      </c>
      <c r="G646" s="2" t="s">
        <v>19</v>
      </c>
      <c r="H646" s="2" t="s">
        <v>18</v>
      </c>
      <c r="I646" s="2" t="s">
        <v>5</v>
      </c>
      <c r="J646" s="2" t="s">
        <v>78</v>
      </c>
    </row>
    <row r="647" spans="1:10" ht="86.4" x14ac:dyDescent="0.3">
      <c r="A647" s="2"/>
      <c r="B647" s="21" t="s">
        <v>49</v>
      </c>
      <c r="C647" s="2" t="s">
        <v>61</v>
      </c>
      <c r="D647" s="15" t="s">
        <v>75</v>
      </c>
      <c r="E647" s="2" t="s">
        <v>76</v>
      </c>
      <c r="F647" s="2" t="s">
        <v>77</v>
      </c>
      <c r="G647" s="2" t="s">
        <v>19</v>
      </c>
      <c r="H647" s="2" t="s">
        <v>18</v>
      </c>
      <c r="I647" s="2" t="s">
        <v>106</v>
      </c>
      <c r="J647" s="2" t="s">
        <v>78</v>
      </c>
    </row>
    <row r="648" spans="1:10" ht="86.4" x14ac:dyDescent="0.3">
      <c r="A648" s="2"/>
      <c r="B648" s="21" t="s">
        <v>49</v>
      </c>
      <c r="C648" s="2" t="s">
        <v>62</v>
      </c>
      <c r="D648" s="15" t="s">
        <v>79</v>
      </c>
      <c r="E648" s="2" t="s">
        <v>70</v>
      </c>
      <c r="F648" s="2" t="s">
        <v>73</v>
      </c>
      <c r="G648" s="2" t="s">
        <v>10</v>
      </c>
      <c r="H648" s="2" t="s">
        <v>18</v>
      </c>
      <c r="I648" s="2" t="s">
        <v>5</v>
      </c>
      <c r="J648" s="2" t="s">
        <v>78</v>
      </c>
    </row>
    <row r="649" spans="1:10" ht="72" x14ac:dyDescent="0.3">
      <c r="A649" s="2"/>
      <c r="B649" s="21" t="s">
        <v>49</v>
      </c>
      <c r="C649" s="2" t="s">
        <v>64</v>
      </c>
      <c r="D649" s="15" t="s">
        <v>81</v>
      </c>
      <c r="E649" s="2" t="s">
        <v>16</v>
      </c>
      <c r="F649" s="2" t="s">
        <v>73</v>
      </c>
      <c r="G649" s="2" t="s">
        <v>19</v>
      </c>
      <c r="H649" s="2" t="s">
        <v>18</v>
      </c>
      <c r="I649" s="2" t="s">
        <v>5</v>
      </c>
      <c r="J649" s="2" t="s">
        <v>78</v>
      </c>
    </row>
    <row r="650" spans="1:10" ht="57.6" x14ac:dyDescent="0.3">
      <c r="A650" s="2"/>
      <c r="B650" s="21" t="s">
        <v>49</v>
      </c>
      <c r="C650" s="2" t="s">
        <v>65</v>
      </c>
      <c r="D650" s="15" t="s">
        <v>85</v>
      </c>
      <c r="E650" s="2" t="s">
        <v>70</v>
      </c>
      <c r="F650" s="2" t="s">
        <v>73</v>
      </c>
      <c r="G650" s="2" t="s">
        <v>10</v>
      </c>
      <c r="H650" s="2" t="s">
        <v>18</v>
      </c>
      <c r="I650" s="2" t="s">
        <v>105</v>
      </c>
      <c r="J650" s="2" t="s">
        <v>78</v>
      </c>
    </row>
    <row r="651" spans="1:10" ht="57.6" x14ac:dyDescent="0.3">
      <c r="A651" s="2"/>
      <c r="B651" s="21" t="s">
        <v>49</v>
      </c>
      <c r="C651" s="2" t="s">
        <v>65</v>
      </c>
      <c r="D651" s="15" t="s">
        <v>85</v>
      </c>
      <c r="E651" s="2" t="s">
        <v>70</v>
      </c>
      <c r="F651" s="2" t="s">
        <v>73</v>
      </c>
      <c r="G651" s="2" t="s">
        <v>10</v>
      </c>
      <c r="H651" s="2" t="s">
        <v>18</v>
      </c>
      <c r="I651" s="2" t="s">
        <v>5</v>
      </c>
      <c r="J651" s="2" t="s">
        <v>78</v>
      </c>
    </row>
    <row r="652" spans="1:10" ht="57.6" x14ac:dyDescent="0.3">
      <c r="A652" s="2"/>
      <c r="B652" s="21" t="s">
        <v>49</v>
      </c>
      <c r="C652" s="2" t="s">
        <v>65</v>
      </c>
      <c r="D652" s="15" t="s">
        <v>85</v>
      </c>
      <c r="E652" s="2" t="s">
        <v>70</v>
      </c>
      <c r="F652" s="2" t="s">
        <v>73</v>
      </c>
      <c r="G652" s="2" t="s">
        <v>10</v>
      </c>
      <c r="H652" s="2" t="s">
        <v>18</v>
      </c>
      <c r="I652" s="2" t="s">
        <v>106</v>
      </c>
      <c r="J652" s="2" t="s">
        <v>78</v>
      </c>
    </row>
    <row r="653" spans="1:10" ht="86.4" x14ac:dyDescent="0.3">
      <c r="A653" s="2"/>
      <c r="B653" s="21" t="s">
        <v>49</v>
      </c>
      <c r="C653" s="2" t="s">
        <v>66</v>
      </c>
      <c r="D653" s="15" t="s">
        <v>83</v>
      </c>
      <c r="E653" s="2" t="s">
        <v>70</v>
      </c>
      <c r="F653" s="2" t="s">
        <v>8</v>
      </c>
      <c r="G653" s="2" t="s">
        <v>19</v>
      </c>
      <c r="H653" s="2" t="s">
        <v>17</v>
      </c>
      <c r="I653" s="2" t="s">
        <v>105</v>
      </c>
      <c r="J653" s="2" t="s">
        <v>78</v>
      </c>
    </row>
    <row r="654" spans="1:10" ht="86.4" x14ac:dyDescent="0.3">
      <c r="A654" s="2"/>
      <c r="B654" s="21" t="s">
        <v>49</v>
      </c>
      <c r="C654" s="2" t="s">
        <v>66</v>
      </c>
      <c r="D654" s="15" t="s">
        <v>83</v>
      </c>
      <c r="E654" s="2" t="s">
        <v>70</v>
      </c>
      <c r="F654" s="2" t="s">
        <v>8</v>
      </c>
      <c r="G654" s="2" t="s">
        <v>19</v>
      </c>
      <c r="H654" s="2" t="s">
        <v>17</v>
      </c>
      <c r="I654" s="2" t="s">
        <v>5</v>
      </c>
      <c r="J654" s="2" t="s">
        <v>78</v>
      </c>
    </row>
    <row r="655" spans="1:10" ht="86.4" x14ac:dyDescent="0.3">
      <c r="A655" s="2"/>
      <c r="B655" s="21" t="s">
        <v>49</v>
      </c>
      <c r="C655" s="2" t="s">
        <v>66</v>
      </c>
      <c r="D655" s="15" t="s">
        <v>83</v>
      </c>
      <c r="E655" s="2" t="s">
        <v>70</v>
      </c>
      <c r="F655" s="2" t="s">
        <v>8</v>
      </c>
      <c r="G655" s="2" t="s">
        <v>19</v>
      </c>
      <c r="H655" s="2" t="s">
        <v>17</v>
      </c>
      <c r="I655" s="2" t="s">
        <v>106</v>
      </c>
      <c r="J655" s="2" t="s">
        <v>78</v>
      </c>
    </row>
    <row r="656" spans="1:10" ht="144" x14ac:dyDescent="0.3">
      <c r="A656" s="2"/>
      <c r="B656" s="21" t="s">
        <v>49</v>
      </c>
      <c r="C656" s="2" t="s">
        <v>67</v>
      </c>
      <c r="D656" s="15" t="s">
        <v>82</v>
      </c>
      <c r="E656" s="2" t="s">
        <v>70</v>
      </c>
      <c r="F656" s="2" t="s">
        <v>6</v>
      </c>
      <c r="G656" s="2" t="s">
        <v>10</v>
      </c>
      <c r="H656" s="2" t="s">
        <v>18</v>
      </c>
      <c r="I656" s="2" t="s">
        <v>5</v>
      </c>
      <c r="J656" s="2" t="s">
        <v>78</v>
      </c>
    </row>
    <row r="657" spans="1:10" ht="144" x14ac:dyDescent="0.3">
      <c r="A657" s="2"/>
      <c r="B657" s="21" t="s">
        <v>49</v>
      </c>
      <c r="C657" s="2" t="s">
        <v>67</v>
      </c>
      <c r="D657" s="15" t="s">
        <v>82</v>
      </c>
      <c r="E657" s="2" t="s">
        <v>70</v>
      </c>
      <c r="F657" s="2" t="s">
        <v>6</v>
      </c>
      <c r="G657" s="2" t="s">
        <v>19</v>
      </c>
      <c r="H657" s="2" t="s">
        <v>18</v>
      </c>
      <c r="I657" s="2" t="s">
        <v>5</v>
      </c>
      <c r="J657" s="2" t="s">
        <v>78</v>
      </c>
    </row>
    <row r="658" spans="1:10" ht="86.4" x14ac:dyDescent="0.3">
      <c r="A658" s="2"/>
      <c r="B658" s="21" t="s">
        <v>49</v>
      </c>
      <c r="C658" s="2" t="s">
        <v>86</v>
      </c>
      <c r="D658" s="15" t="s">
        <v>88</v>
      </c>
      <c r="E658" s="2" t="s">
        <v>70</v>
      </c>
      <c r="F658" s="2" t="s">
        <v>8</v>
      </c>
      <c r="G658" s="2" t="s">
        <v>19</v>
      </c>
      <c r="H658" s="2" t="s">
        <v>17</v>
      </c>
      <c r="I658" s="2" t="s">
        <v>105</v>
      </c>
      <c r="J658" s="2" t="s">
        <v>78</v>
      </c>
    </row>
    <row r="659" spans="1:10" ht="86.4" x14ac:dyDescent="0.3">
      <c r="A659" s="2"/>
      <c r="B659" s="21" t="s">
        <v>49</v>
      </c>
      <c r="C659" s="2" t="s">
        <v>86</v>
      </c>
      <c r="D659" s="15" t="s">
        <v>88</v>
      </c>
      <c r="E659" s="2" t="s">
        <v>70</v>
      </c>
      <c r="F659" s="2" t="s">
        <v>8</v>
      </c>
      <c r="G659" s="2" t="s">
        <v>19</v>
      </c>
      <c r="H659" s="2" t="s">
        <v>17</v>
      </c>
      <c r="I659" s="2" t="s">
        <v>5</v>
      </c>
      <c r="J659" s="2" t="s">
        <v>78</v>
      </c>
    </row>
    <row r="660" spans="1:10" ht="86.4" x14ac:dyDescent="0.3">
      <c r="A660" s="2"/>
      <c r="B660" s="21" t="s">
        <v>49</v>
      </c>
      <c r="C660" s="2" t="s">
        <v>86</v>
      </c>
      <c r="D660" s="15" t="s">
        <v>88</v>
      </c>
      <c r="E660" s="2" t="s">
        <v>70</v>
      </c>
      <c r="F660" s="2" t="s">
        <v>8</v>
      </c>
      <c r="G660" s="2" t="s">
        <v>19</v>
      </c>
      <c r="H660" s="2" t="s">
        <v>17</v>
      </c>
      <c r="I660" s="2" t="s">
        <v>106</v>
      </c>
      <c r="J660" s="2" t="s">
        <v>78</v>
      </c>
    </row>
    <row r="661" spans="1:10" ht="86.4" x14ac:dyDescent="0.3">
      <c r="A661" s="2"/>
      <c r="B661" s="21" t="s">
        <v>49</v>
      </c>
      <c r="C661" s="2" t="s">
        <v>87</v>
      </c>
      <c r="D661" s="15" t="s">
        <v>89</v>
      </c>
      <c r="E661" s="2" t="s">
        <v>70</v>
      </c>
      <c r="F661" s="2" t="s">
        <v>8</v>
      </c>
      <c r="G661" s="2" t="s">
        <v>10</v>
      </c>
      <c r="H661" s="2" t="s">
        <v>17</v>
      </c>
      <c r="I661" s="2" t="s">
        <v>105</v>
      </c>
      <c r="J661" s="2" t="s">
        <v>90</v>
      </c>
    </row>
    <row r="662" spans="1:10" ht="86.4" x14ac:dyDescent="0.3">
      <c r="A662" s="2"/>
      <c r="B662" s="21" t="s">
        <v>49</v>
      </c>
      <c r="C662" s="2" t="s">
        <v>87</v>
      </c>
      <c r="D662" s="15" t="s">
        <v>89</v>
      </c>
      <c r="E662" s="2" t="s">
        <v>70</v>
      </c>
      <c r="F662" s="2" t="s">
        <v>8</v>
      </c>
      <c r="G662" s="2" t="s">
        <v>10</v>
      </c>
      <c r="H662" s="2" t="s">
        <v>17</v>
      </c>
      <c r="I662" s="2" t="s">
        <v>5</v>
      </c>
      <c r="J662" s="2" t="s">
        <v>90</v>
      </c>
    </row>
    <row r="663" spans="1:10" ht="86.4" x14ac:dyDescent="0.3">
      <c r="A663" s="2"/>
      <c r="B663" s="21" t="s">
        <v>49</v>
      </c>
      <c r="C663" s="2" t="s">
        <v>87</v>
      </c>
      <c r="D663" s="15" t="s">
        <v>89</v>
      </c>
      <c r="E663" s="2" t="s">
        <v>70</v>
      </c>
      <c r="F663" s="2" t="s">
        <v>8</v>
      </c>
      <c r="G663" s="2" t="s">
        <v>10</v>
      </c>
      <c r="H663" s="2" t="s">
        <v>17</v>
      </c>
      <c r="I663" s="2" t="s">
        <v>106</v>
      </c>
      <c r="J663" s="2" t="s">
        <v>90</v>
      </c>
    </row>
    <row r="664" spans="1:10" ht="86.4" x14ac:dyDescent="0.3">
      <c r="A664" s="2"/>
      <c r="B664" s="21" t="s">
        <v>49</v>
      </c>
      <c r="C664" s="2" t="s">
        <v>87</v>
      </c>
      <c r="D664" s="15" t="s">
        <v>89</v>
      </c>
      <c r="E664" s="2" t="s">
        <v>70</v>
      </c>
      <c r="F664" s="2" t="s">
        <v>8</v>
      </c>
      <c r="G664" s="2" t="s">
        <v>19</v>
      </c>
      <c r="H664" s="2" t="s">
        <v>17</v>
      </c>
      <c r="I664" s="2" t="s">
        <v>105</v>
      </c>
      <c r="J664" s="2" t="s">
        <v>90</v>
      </c>
    </row>
    <row r="665" spans="1:10" ht="86.4" x14ac:dyDescent="0.3">
      <c r="A665" s="2"/>
      <c r="B665" s="21" t="s">
        <v>49</v>
      </c>
      <c r="C665" s="2" t="s">
        <v>87</v>
      </c>
      <c r="D665" s="15" t="s">
        <v>89</v>
      </c>
      <c r="E665" s="2" t="s">
        <v>70</v>
      </c>
      <c r="F665" s="2" t="s">
        <v>8</v>
      </c>
      <c r="G665" s="2" t="s">
        <v>19</v>
      </c>
      <c r="H665" s="2" t="s">
        <v>17</v>
      </c>
      <c r="I665" s="2" t="s">
        <v>5</v>
      </c>
      <c r="J665" s="2" t="s">
        <v>90</v>
      </c>
    </row>
    <row r="666" spans="1:10" ht="86.4" x14ac:dyDescent="0.3">
      <c r="A666" s="2"/>
      <c r="B666" s="21" t="s">
        <v>49</v>
      </c>
      <c r="C666" s="2" t="s">
        <v>87</v>
      </c>
      <c r="D666" s="15" t="s">
        <v>89</v>
      </c>
      <c r="E666" s="2" t="s">
        <v>70</v>
      </c>
      <c r="F666" s="2" t="s">
        <v>8</v>
      </c>
      <c r="G666" s="2" t="s">
        <v>19</v>
      </c>
      <c r="H666" s="2" t="s">
        <v>17</v>
      </c>
      <c r="I666" s="2" t="s">
        <v>106</v>
      </c>
      <c r="J666" s="2" t="s">
        <v>90</v>
      </c>
    </row>
    <row r="667" spans="1:10" ht="72" x14ac:dyDescent="0.3">
      <c r="A667" s="2"/>
      <c r="B667" s="21" t="s">
        <v>49</v>
      </c>
      <c r="C667" s="2" t="s">
        <v>63</v>
      </c>
      <c r="D667" s="15" t="s">
        <v>80</v>
      </c>
      <c r="E667" s="2" t="s">
        <v>70</v>
      </c>
      <c r="F667" s="2" t="s">
        <v>73</v>
      </c>
      <c r="G667" s="2" t="s">
        <v>10</v>
      </c>
      <c r="H667" s="2" t="s">
        <v>18</v>
      </c>
      <c r="I667" s="2" t="s">
        <v>105</v>
      </c>
      <c r="J667" s="2" t="s">
        <v>78</v>
      </c>
    </row>
    <row r="668" spans="1:10" ht="72" x14ac:dyDescent="0.3">
      <c r="A668" s="2"/>
      <c r="B668" s="21" t="s">
        <v>49</v>
      </c>
      <c r="C668" s="2" t="s">
        <v>63</v>
      </c>
      <c r="D668" s="15" t="s">
        <v>80</v>
      </c>
      <c r="E668" s="2" t="s">
        <v>70</v>
      </c>
      <c r="F668" s="2" t="s">
        <v>73</v>
      </c>
      <c r="G668" s="2" t="s">
        <v>10</v>
      </c>
      <c r="H668" s="2" t="s">
        <v>18</v>
      </c>
      <c r="I668" s="2" t="s">
        <v>5</v>
      </c>
      <c r="J668" s="2" t="s">
        <v>78</v>
      </c>
    </row>
    <row r="669" spans="1:10" ht="72" x14ac:dyDescent="0.3">
      <c r="A669" s="2"/>
      <c r="B669" s="21" t="s">
        <v>49</v>
      </c>
      <c r="C669" s="2" t="s">
        <v>63</v>
      </c>
      <c r="D669" s="15" t="s">
        <v>80</v>
      </c>
      <c r="E669" s="2" t="s">
        <v>70</v>
      </c>
      <c r="F669" s="2" t="s">
        <v>73</v>
      </c>
      <c r="G669" s="2" t="s">
        <v>10</v>
      </c>
      <c r="H669" s="2" t="s">
        <v>18</v>
      </c>
      <c r="I669" s="2" t="s">
        <v>106</v>
      </c>
      <c r="J669" s="2" t="s">
        <v>78</v>
      </c>
    </row>
    <row r="670" spans="1:10" ht="158.4" x14ac:dyDescent="0.3">
      <c r="A670" s="21"/>
      <c r="B670" s="21" t="s">
        <v>50</v>
      </c>
      <c r="C670" s="2" t="s">
        <v>59</v>
      </c>
      <c r="D670" s="15" t="s">
        <v>69</v>
      </c>
      <c r="E670" s="2" t="s">
        <v>70</v>
      </c>
      <c r="F670" s="2" t="s">
        <v>6</v>
      </c>
      <c r="G670" s="2" t="s">
        <v>10</v>
      </c>
      <c r="H670" s="2" t="s">
        <v>17</v>
      </c>
      <c r="I670" s="2" t="s">
        <v>5</v>
      </c>
      <c r="J670" s="2" t="s">
        <v>71</v>
      </c>
    </row>
    <row r="671" spans="1:10" ht="57.6" x14ac:dyDescent="0.3">
      <c r="A671" s="2"/>
      <c r="B671" s="21" t="s">
        <v>50</v>
      </c>
      <c r="C671" s="2" t="s">
        <v>60</v>
      </c>
      <c r="D671" s="15" t="s">
        <v>72</v>
      </c>
      <c r="E671" s="2" t="s">
        <v>16</v>
      </c>
      <c r="F671" s="2" t="s">
        <v>73</v>
      </c>
      <c r="G671" s="2" t="s">
        <v>10</v>
      </c>
      <c r="H671" s="2" t="s">
        <v>18</v>
      </c>
      <c r="I671" s="2" t="s">
        <v>5</v>
      </c>
      <c r="J671" s="2" t="s">
        <v>74</v>
      </c>
    </row>
    <row r="672" spans="1:10" ht="57.6" x14ac:dyDescent="0.3">
      <c r="A672" s="2"/>
      <c r="B672" s="21" t="s">
        <v>50</v>
      </c>
      <c r="C672" s="2" t="s">
        <v>60</v>
      </c>
      <c r="D672" s="15" t="s">
        <v>72</v>
      </c>
      <c r="E672" s="2" t="s">
        <v>16</v>
      </c>
      <c r="F672" s="2" t="s">
        <v>73</v>
      </c>
      <c r="G672" s="2" t="s">
        <v>10</v>
      </c>
      <c r="H672" s="2" t="s">
        <v>17</v>
      </c>
      <c r="I672" s="2" t="s">
        <v>5</v>
      </c>
      <c r="J672" s="2" t="s">
        <v>74</v>
      </c>
    </row>
    <row r="673" spans="1:10" ht="57.6" x14ac:dyDescent="0.3">
      <c r="A673" s="2"/>
      <c r="B673" s="21" t="s">
        <v>50</v>
      </c>
      <c r="C673" s="2" t="s">
        <v>60</v>
      </c>
      <c r="D673" s="15" t="s">
        <v>72</v>
      </c>
      <c r="E673" s="2" t="s">
        <v>16</v>
      </c>
      <c r="F673" s="2" t="s">
        <v>73</v>
      </c>
      <c r="G673" s="2" t="s">
        <v>19</v>
      </c>
      <c r="H673" s="2" t="s">
        <v>18</v>
      </c>
      <c r="I673" s="2" t="s">
        <v>5</v>
      </c>
      <c r="J673" s="2" t="s">
        <v>74</v>
      </c>
    </row>
    <row r="674" spans="1:10" ht="57.6" x14ac:dyDescent="0.3">
      <c r="A674" s="2"/>
      <c r="B674" s="21" t="s">
        <v>50</v>
      </c>
      <c r="C674" s="2" t="s">
        <v>60</v>
      </c>
      <c r="D674" s="15" t="s">
        <v>72</v>
      </c>
      <c r="E674" s="2" t="s">
        <v>16</v>
      </c>
      <c r="F674" s="2" t="s">
        <v>73</v>
      </c>
      <c r="G674" s="2" t="s">
        <v>19</v>
      </c>
      <c r="H674" s="2" t="s">
        <v>17</v>
      </c>
      <c r="I674" s="2" t="s">
        <v>5</v>
      </c>
      <c r="J674" s="2" t="s">
        <v>74</v>
      </c>
    </row>
    <row r="675" spans="1:10" ht="86.4" x14ac:dyDescent="0.3">
      <c r="A675" s="2"/>
      <c r="B675" s="21" t="s">
        <v>50</v>
      </c>
      <c r="C675" s="2" t="s">
        <v>61</v>
      </c>
      <c r="D675" s="15" t="s">
        <v>75</v>
      </c>
      <c r="E675" s="2" t="s">
        <v>76</v>
      </c>
      <c r="F675" s="2" t="s">
        <v>77</v>
      </c>
      <c r="G675" s="2" t="s">
        <v>19</v>
      </c>
      <c r="H675" s="2" t="s">
        <v>18</v>
      </c>
      <c r="I675" s="2" t="s">
        <v>105</v>
      </c>
      <c r="J675" s="2" t="s">
        <v>78</v>
      </c>
    </row>
    <row r="676" spans="1:10" ht="86.4" x14ac:dyDescent="0.3">
      <c r="A676" s="2"/>
      <c r="B676" s="21" t="s">
        <v>50</v>
      </c>
      <c r="C676" s="2" t="s">
        <v>61</v>
      </c>
      <c r="D676" s="15" t="s">
        <v>75</v>
      </c>
      <c r="E676" s="2" t="s">
        <v>76</v>
      </c>
      <c r="F676" s="2" t="s">
        <v>77</v>
      </c>
      <c r="G676" s="2" t="s">
        <v>19</v>
      </c>
      <c r="H676" s="2" t="s">
        <v>18</v>
      </c>
      <c r="I676" s="2" t="s">
        <v>5</v>
      </c>
      <c r="J676" s="2" t="s">
        <v>78</v>
      </c>
    </row>
    <row r="677" spans="1:10" ht="86.4" x14ac:dyDescent="0.3">
      <c r="A677" s="2"/>
      <c r="B677" s="21" t="s">
        <v>50</v>
      </c>
      <c r="C677" s="2" t="s">
        <v>61</v>
      </c>
      <c r="D677" s="15" t="s">
        <v>75</v>
      </c>
      <c r="E677" s="2" t="s">
        <v>76</v>
      </c>
      <c r="F677" s="2" t="s">
        <v>77</v>
      </c>
      <c r="G677" s="2" t="s">
        <v>19</v>
      </c>
      <c r="H677" s="2" t="s">
        <v>18</v>
      </c>
      <c r="I677" s="2" t="s">
        <v>106</v>
      </c>
      <c r="J677" s="2" t="s">
        <v>78</v>
      </c>
    </row>
    <row r="678" spans="1:10" ht="86.4" x14ac:dyDescent="0.3">
      <c r="A678" s="2"/>
      <c r="B678" s="21" t="s">
        <v>50</v>
      </c>
      <c r="C678" s="2" t="s">
        <v>62</v>
      </c>
      <c r="D678" s="15" t="s">
        <v>79</v>
      </c>
      <c r="E678" s="2" t="s">
        <v>70</v>
      </c>
      <c r="F678" s="2" t="s">
        <v>73</v>
      </c>
      <c r="G678" s="2" t="s">
        <v>10</v>
      </c>
      <c r="H678" s="2" t="s">
        <v>18</v>
      </c>
      <c r="I678" s="2" t="s">
        <v>5</v>
      </c>
      <c r="J678" s="2" t="s">
        <v>78</v>
      </c>
    </row>
    <row r="679" spans="1:10" ht="72" x14ac:dyDescent="0.3">
      <c r="A679" s="2"/>
      <c r="B679" s="21" t="s">
        <v>50</v>
      </c>
      <c r="C679" s="2" t="s">
        <v>64</v>
      </c>
      <c r="D679" s="15" t="s">
        <v>81</v>
      </c>
      <c r="E679" s="2" t="s">
        <v>16</v>
      </c>
      <c r="F679" s="2" t="s">
        <v>73</v>
      </c>
      <c r="G679" s="2" t="s">
        <v>19</v>
      </c>
      <c r="H679" s="2" t="s">
        <v>18</v>
      </c>
      <c r="I679" s="2" t="s">
        <v>5</v>
      </c>
      <c r="J679" s="2" t="s">
        <v>78</v>
      </c>
    </row>
    <row r="680" spans="1:10" ht="57.6" x14ac:dyDescent="0.3">
      <c r="A680" s="2"/>
      <c r="B680" s="21" t="s">
        <v>50</v>
      </c>
      <c r="C680" s="2" t="s">
        <v>65</v>
      </c>
      <c r="D680" s="15" t="s">
        <v>85</v>
      </c>
      <c r="E680" s="2" t="s">
        <v>70</v>
      </c>
      <c r="F680" s="2" t="s">
        <v>73</v>
      </c>
      <c r="G680" s="2" t="s">
        <v>10</v>
      </c>
      <c r="H680" s="2" t="s">
        <v>18</v>
      </c>
      <c r="I680" s="2" t="s">
        <v>105</v>
      </c>
      <c r="J680" s="2" t="s">
        <v>78</v>
      </c>
    </row>
    <row r="681" spans="1:10" ht="57.6" x14ac:dyDescent="0.3">
      <c r="A681" s="2"/>
      <c r="B681" s="21" t="s">
        <v>50</v>
      </c>
      <c r="C681" s="2" t="s">
        <v>65</v>
      </c>
      <c r="D681" s="15" t="s">
        <v>85</v>
      </c>
      <c r="E681" s="2" t="s">
        <v>70</v>
      </c>
      <c r="F681" s="2" t="s">
        <v>73</v>
      </c>
      <c r="G681" s="2" t="s">
        <v>10</v>
      </c>
      <c r="H681" s="2" t="s">
        <v>18</v>
      </c>
      <c r="I681" s="2" t="s">
        <v>5</v>
      </c>
      <c r="J681" s="2" t="s">
        <v>78</v>
      </c>
    </row>
    <row r="682" spans="1:10" ht="57.6" x14ac:dyDescent="0.3">
      <c r="A682" s="2"/>
      <c r="B682" s="21" t="s">
        <v>50</v>
      </c>
      <c r="C682" s="2" t="s">
        <v>65</v>
      </c>
      <c r="D682" s="15" t="s">
        <v>85</v>
      </c>
      <c r="E682" s="2" t="s">
        <v>70</v>
      </c>
      <c r="F682" s="2" t="s">
        <v>73</v>
      </c>
      <c r="G682" s="2" t="s">
        <v>10</v>
      </c>
      <c r="H682" s="2" t="s">
        <v>18</v>
      </c>
      <c r="I682" s="2" t="s">
        <v>106</v>
      </c>
      <c r="J682" s="2" t="s">
        <v>78</v>
      </c>
    </row>
    <row r="683" spans="1:10" ht="86.4" x14ac:dyDescent="0.3">
      <c r="A683" s="2"/>
      <c r="B683" s="21" t="s">
        <v>50</v>
      </c>
      <c r="C683" s="2" t="s">
        <v>66</v>
      </c>
      <c r="D683" s="15" t="s">
        <v>83</v>
      </c>
      <c r="E683" s="2" t="s">
        <v>70</v>
      </c>
      <c r="F683" s="2" t="s">
        <v>8</v>
      </c>
      <c r="G683" s="2" t="s">
        <v>19</v>
      </c>
      <c r="H683" s="2" t="s">
        <v>17</v>
      </c>
      <c r="I683" s="2" t="s">
        <v>105</v>
      </c>
      <c r="J683" s="2" t="s">
        <v>78</v>
      </c>
    </row>
    <row r="684" spans="1:10" ht="86.4" x14ac:dyDescent="0.3">
      <c r="A684" s="2"/>
      <c r="B684" s="21" t="s">
        <v>50</v>
      </c>
      <c r="C684" s="2" t="s">
        <v>66</v>
      </c>
      <c r="D684" s="15" t="s">
        <v>83</v>
      </c>
      <c r="E684" s="2" t="s">
        <v>70</v>
      </c>
      <c r="F684" s="2" t="s">
        <v>8</v>
      </c>
      <c r="G684" s="2" t="s">
        <v>19</v>
      </c>
      <c r="H684" s="2" t="s">
        <v>17</v>
      </c>
      <c r="I684" s="2" t="s">
        <v>5</v>
      </c>
      <c r="J684" s="2" t="s">
        <v>78</v>
      </c>
    </row>
    <row r="685" spans="1:10" ht="86.4" x14ac:dyDescent="0.3">
      <c r="A685" s="2"/>
      <c r="B685" s="21" t="s">
        <v>50</v>
      </c>
      <c r="C685" s="2" t="s">
        <v>66</v>
      </c>
      <c r="D685" s="15" t="s">
        <v>83</v>
      </c>
      <c r="E685" s="2" t="s">
        <v>70</v>
      </c>
      <c r="F685" s="2" t="s">
        <v>8</v>
      </c>
      <c r="G685" s="2" t="s">
        <v>19</v>
      </c>
      <c r="H685" s="2" t="s">
        <v>17</v>
      </c>
      <c r="I685" s="2" t="s">
        <v>106</v>
      </c>
      <c r="J685" s="2" t="s">
        <v>78</v>
      </c>
    </row>
    <row r="686" spans="1:10" ht="144" x14ac:dyDescent="0.3">
      <c r="A686" s="2"/>
      <c r="B686" s="21" t="s">
        <v>50</v>
      </c>
      <c r="C686" s="2" t="s">
        <v>67</v>
      </c>
      <c r="D686" s="15" t="s">
        <v>82</v>
      </c>
      <c r="E686" s="2" t="s">
        <v>70</v>
      </c>
      <c r="F686" s="2" t="s">
        <v>6</v>
      </c>
      <c r="G686" s="2" t="s">
        <v>10</v>
      </c>
      <c r="H686" s="2" t="s">
        <v>18</v>
      </c>
      <c r="I686" s="2" t="s">
        <v>5</v>
      </c>
      <c r="J686" s="2" t="s">
        <v>78</v>
      </c>
    </row>
    <row r="687" spans="1:10" ht="144" x14ac:dyDescent="0.3">
      <c r="A687" s="2"/>
      <c r="B687" s="21" t="s">
        <v>50</v>
      </c>
      <c r="C687" s="2" t="s">
        <v>67</v>
      </c>
      <c r="D687" s="15" t="s">
        <v>82</v>
      </c>
      <c r="E687" s="2" t="s">
        <v>70</v>
      </c>
      <c r="F687" s="2" t="s">
        <v>6</v>
      </c>
      <c r="G687" s="2" t="s">
        <v>19</v>
      </c>
      <c r="H687" s="2" t="s">
        <v>18</v>
      </c>
      <c r="I687" s="2" t="s">
        <v>5</v>
      </c>
      <c r="J687" s="2" t="s">
        <v>78</v>
      </c>
    </row>
    <row r="688" spans="1:10" ht="86.4" x14ac:dyDescent="0.3">
      <c r="A688" s="2"/>
      <c r="B688" s="21" t="s">
        <v>50</v>
      </c>
      <c r="C688" s="2" t="s">
        <v>86</v>
      </c>
      <c r="D688" s="15" t="s">
        <v>88</v>
      </c>
      <c r="E688" s="2" t="s">
        <v>70</v>
      </c>
      <c r="F688" s="2" t="s">
        <v>8</v>
      </c>
      <c r="G688" s="2" t="s">
        <v>19</v>
      </c>
      <c r="H688" s="2" t="s">
        <v>17</v>
      </c>
      <c r="I688" s="2" t="s">
        <v>105</v>
      </c>
      <c r="J688" s="2" t="s">
        <v>78</v>
      </c>
    </row>
    <row r="689" spans="1:10" ht="86.4" x14ac:dyDescent="0.3">
      <c r="A689" s="2"/>
      <c r="B689" s="21" t="s">
        <v>50</v>
      </c>
      <c r="C689" s="2" t="s">
        <v>86</v>
      </c>
      <c r="D689" s="15" t="s">
        <v>88</v>
      </c>
      <c r="E689" s="2" t="s">
        <v>70</v>
      </c>
      <c r="F689" s="2" t="s">
        <v>8</v>
      </c>
      <c r="G689" s="2" t="s">
        <v>19</v>
      </c>
      <c r="H689" s="2" t="s">
        <v>17</v>
      </c>
      <c r="I689" s="2" t="s">
        <v>5</v>
      </c>
      <c r="J689" s="2" t="s">
        <v>78</v>
      </c>
    </row>
    <row r="690" spans="1:10" ht="86.4" x14ac:dyDescent="0.3">
      <c r="A690" s="2"/>
      <c r="B690" s="21" t="s">
        <v>50</v>
      </c>
      <c r="C690" s="2" t="s">
        <v>86</v>
      </c>
      <c r="D690" s="15" t="s">
        <v>88</v>
      </c>
      <c r="E690" s="2" t="s">
        <v>70</v>
      </c>
      <c r="F690" s="2" t="s">
        <v>8</v>
      </c>
      <c r="G690" s="2" t="s">
        <v>19</v>
      </c>
      <c r="H690" s="2" t="s">
        <v>17</v>
      </c>
      <c r="I690" s="2" t="s">
        <v>106</v>
      </c>
      <c r="J690" s="2" t="s">
        <v>78</v>
      </c>
    </row>
    <row r="691" spans="1:10" ht="86.4" x14ac:dyDescent="0.3">
      <c r="A691" s="2"/>
      <c r="B691" s="21" t="s">
        <v>50</v>
      </c>
      <c r="C691" s="2" t="s">
        <v>87</v>
      </c>
      <c r="D691" s="15" t="s">
        <v>89</v>
      </c>
      <c r="E691" s="2" t="s">
        <v>70</v>
      </c>
      <c r="F691" s="2" t="s">
        <v>8</v>
      </c>
      <c r="G691" s="2" t="s">
        <v>10</v>
      </c>
      <c r="H691" s="2" t="s">
        <v>17</v>
      </c>
      <c r="I691" s="2" t="s">
        <v>105</v>
      </c>
      <c r="J691" s="2" t="s">
        <v>90</v>
      </c>
    </row>
    <row r="692" spans="1:10" ht="86.4" x14ac:dyDescent="0.3">
      <c r="A692" s="2"/>
      <c r="B692" s="21" t="s">
        <v>50</v>
      </c>
      <c r="C692" s="2" t="s">
        <v>87</v>
      </c>
      <c r="D692" s="15" t="s">
        <v>89</v>
      </c>
      <c r="E692" s="2" t="s">
        <v>70</v>
      </c>
      <c r="F692" s="2" t="s">
        <v>8</v>
      </c>
      <c r="G692" s="2" t="s">
        <v>10</v>
      </c>
      <c r="H692" s="2" t="s">
        <v>17</v>
      </c>
      <c r="I692" s="2" t="s">
        <v>5</v>
      </c>
      <c r="J692" s="2" t="s">
        <v>90</v>
      </c>
    </row>
    <row r="693" spans="1:10" ht="86.4" x14ac:dyDescent="0.3">
      <c r="A693" s="2"/>
      <c r="B693" s="21" t="s">
        <v>50</v>
      </c>
      <c r="C693" s="2" t="s">
        <v>87</v>
      </c>
      <c r="D693" s="15" t="s">
        <v>89</v>
      </c>
      <c r="E693" s="2" t="s">
        <v>70</v>
      </c>
      <c r="F693" s="2" t="s">
        <v>8</v>
      </c>
      <c r="G693" s="2" t="s">
        <v>10</v>
      </c>
      <c r="H693" s="2" t="s">
        <v>17</v>
      </c>
      <c r="I693" s="2" t="s">
        <v>106</v>
      </c>
      <c r="J693" s="2" t="s">
        <v>90</v>
      </c>
    </row>
    <row r="694" spans="1:10" ht="86.4" x14ac:dyDescent="0.3">
      <c r="A694" s="2"/>
      <c r="B694" s="21" t="s">
        <v>50</v>
      </c>
      <c r="C694" s="2" t="s">
        <v>87</v>
      </c>
      <c r="D694" s="15" t="s">
        <v>89</v>
      </c>
      <c r="E694" s="2" t="s">
        <v>70</v>
      </c>
      <c r="F694" s="2" t="s">
        <v>8</v>
      </c>
      <c r="G694" s="2" t="s">
        <v>19</v>
      </c>
      <c r="H694" s="2" t="s">
        <v>17</v>
      </c>
      <c r="I694" s="2" t="s">
        <v>105</v>
      </c>
      <c r="J694" s="2" t="s">
        <v>90</v>
      </c>
    </row>
    <row r="695" spans="1:10" ht="86.4" x14ac:dyDescent="0.3">
      <c r="A695" s="2"/>
      <c r="B695" s="21" t="s">
        <v>50</v>
      </c>
      <c r="C695" s="2" t="s">
        <v>87</v>
      </c>
      <c r="D695" s="15" t="s">
        <v>89</v>
      </c>
      <c r="E695" s="2" t="s">
        <v>70</v>
      </c>
      <c r="F695" s="2" t="s">
        <v>8</v>
      </c>
      <c r="G695" s="2" t="s">
        <v>19</v>
      </c>
      <c r="H695" s="2" t="s">
        <v>17</v>
      </c>
      <c r="I695" s="2" t="s">
        <v>5</v>
      </c>
      <c r="J695" s="2" t="s">
        <v>90</v>
      </c>
    </row>
    <row r="696" spans="1:10" ht="86.4" x14ac:dyDescent="0.3">
      <c r="A696" s="2"/>
      <c r="B696" s="21" t="s">
        <v>50</v>
      </c>
      <c r="C696" s="2" t="s">
        <v>87</v>
      </c>
      <c r="D696" s="15" t="s">
        <v>89</v>
      </c>
      <c r="E696" s="2" t="s">
        <v>70</v>
      </c>
      <c r="F696" s="2" t="s">
        <v>8</v>
      </c>
      <c r="G696" s="2" t="s">
        <v>19</v>
      </c>
      <c r="H696" s="2" t="s">
        <v>17</v>
      </c>
      <c r="I696" s="2" t="s">
        <v>106</v>
      </c>
      <c r="J696" s="2" t="s">
        <v>90</v>
      </c>
    </row>
    <row r="697" spans="1:10" ht="72" x14ac:dyDescent="0.3">
      <c r="A697" s="2"/>
      <c r="B697" s="21" t="s">
        <v>50</v>
      </c>
      <c r="C697" s="2" t="s">
        <v>63</v>
      </c>
      <c r="D697" s="15" t="s">
        <v>80</v>
      </c>
      <c r="E697" s="2" t="s">
        <v>70</v>
      </c>
      <c r="F697" s="2" t="s">
        <v>73</v>
      </c>
      <c r="G697" s="2" t="s">
        <v>10</v>
      </c>
      <c r="H697" s="2" t="s">
        <v>18</v>
      </c>
      <c r="I697" s="2" t="s">
        <v>105</v>
      </c>
      <c r="J697" s="2" t="s">
        <v>78</v>
      </c>
    </row>
    <row r="698" spans="1:10" ht="72" x14ac:dyDescent="0.3">
      <c r="A698" s="2"/>
      <c r="B698" s="21" t="s">
        <v>50</v>
      </c>
      <c r="C698" s="2" t="s">
        <v>63</v>
      </c>
      <c r="D698" s="15" t="s">
        <v>80</v>
      </c>
      <c r="E698" s="2" t="s">
        <v>70</v>
      </c>
      <c r="F698" s="2" t="s">
        <v>73</v>
      </c>
      <c r="G698" s="2" t="s">
        <v>10</v>
      </c>
      <c r="H698" s="2" t="s">
        <v>18</v>
      </c>
      <c r="I698" s="2" t="s">
        <v>5</v>
      </c>
      <c r="J698" s="2" t="s">
        <v>78</v>
      </c>
    </row>
    <row r="699" spans="1:10" ht="72" x14ac:dyDescent="0.3">
      <c r="A699" s="2"/>
      <c r="B699" s="21" t="s">
        <v>50</v>
      </c>
      <c r="C699" s="2" t="s">
        <v>63</v>
      </c>
      <c r="D699" s="15" t="s">
        <v>80</v>
      </c>
      <c r="E699" s="2" t="s">
        <v>70</v>
      </c>
      <c r="F699" s="2" t="s">
        <v>73</v>
      </c>
      <c r="G699" s="2" t="s">
        <v>10</v>
      </c>
      <c r="H699" s="2" t="s">
        <v>18</v>
      </c>
      <c r="I699" s="2" t="s">
        <v>106</v>
      </c>
      <c r="J699" s="2" t="s">
        <v>78</v>
      </c>
    </row>
    <row r="700" spans="1:10" ht="158.4" x14ac:dyDescent="0.3">
      <c r="A700" s="21"/>
      <c r="B700" s="21" t="s">
        <v>51</v>
      </c>
      <c r="C700" s="2" t="s">
        <v>59</v>
      </c>
      <c r="D700" s="15" t="s">
        <v>69</v>
      </c>
      <c r="E700" s="2" t="s">
        <v>70</v>
      </c>
      <c r="F700" s="2" t="s">
        <v>6</v>
      </c>
      <c r="G700" s="2" t="s">
        <v>10</v>
      </c>
      <c r="H700" s="2" t="s">
        <v>17</v>
      </c>
      <c r="I700" s="2" t="s">
        <v>5</v>
      </c>
      <c r="J700" s="2" t="s">
        <v>71</v>
      </c>
    </row>
    <row r="701" spans="1:10" ht="57.6" x14ac:dyDescent="0.3">
      <c r="A701" s="2"/>
      <c r="B701" s="21" t="s">
        <v>51</v>
      </c>
      <c r="C701" s="2" t="s">
        <v>60</v>
      </c>
      <c r="D701" s="15" t="s">
        <v>72</v>
      </c>
      <c r="E701" s="2" t="s">
        <v>16</v>
      </c>
      <c r="F701" s="2" t="s">
        <v>73</v>
      </c>
      <c r="G701" s="2" t="s">
        <v>10</v>
      </c>
      <c r="H701" s="2" t="s">
        <v>18</v>
      </c>
      <c r="I701" s="2" t="s">
        <v>5</v>
      </c>
      <c r="J701" s="2" t="s">
        <v>74</v>
      </c>
    </row>
    <row r="702" spans="1:10" ht="57.6" x14ac:dyDescent="0.3">
      <c r="A702" s="2"/>
      <c r="B702" s="21" t="s">
        <v>51</v>
      </c>
      <c r="C702" s="2" t="s">
        <v>60</v>
      </c>
      <c r="D702" s="15" t="s">
        <v>72</v>
      </c>
      <c r="E702" s="2" t="s">
        <v>16</v>
      </c>
      <c r="F702" s="2" t="s">
        <v>73</v>
      </c>
      <c r="G702" s="2" t="s">
        <v>10</v>
      </c>
      <c r="H702" s="2" t="s">
        <v>17</v>
      </c>
      <c r="I702" s="2" t="s">
        <v>5</v>
      </c>
      <c r="J702" s="2" t="s">
        <v>74</v>
      </c>
    </row>
    <row r="703" spans="1:10" ht="57.6" x14ac:dyDescent="0.3">
      <c r="A703" s="2"/>
      <c r="B703" s="21" t="s">
        <v>51</v>
      </c>
      <c r="C703" s="2" t="s">
        <v>60</v>
      </c>
      <c r="D703" s="15" t="s">
        <v>72</v>
      </c>
      <c r="E703" s="2" t="s">
        <v>16</v>
      </c>
      <c r="F703" s="2" t="s">
        <v>73</v>
      </c>
      <c r="G703" s="2" t="s">
        <v>19</v>
      </c>
      <c r="H703" s="2" t="s">
        <v>18</v>
      </c>
      <c r="I703" s="2" t="s">
        <v>5</v>
      </c>
      <c r="J703" s="2" t="s">
        <v>74</v>
      </c>
    </row>
    <row r="704" spans="1:10" ht="57.6" x14ac:dyDescent="0.3">
      <c r="A704" s="2"/>
      <c r="B704" s="21" t="s">
        <v>51</v>
      </c>
      <c r="C704" s="2" t="s">
        <v>60</v>
      </c>
      <c r="D704" s="15" t="s">
        <v>72</v>
      </c>
      <c r="E704" s="2" t="s">
        <v>16</v>
      </c>
      <c r="F704" s="2" t="s">
        <v>73</v>
      </c>
      <c r="G704" s="2" t="s">
        <v>19</v>
      </c>
      <c r="H704" s="2" t="s">
        <v>17</v>
      </c>
      <c r="I704" s="2" t="s">
        <v>5</v>
      </c>
      <c r="J704" s="2" t="s">
        <v>74</v>
      </c>
    </row>
    <row r="705" spans="1:10" ht="86.4" x14ac:dyDescent="0.3">
      <c r="A705" s="2"/>
      <c r="B705" s="21" t="s">
        <v>51</v>
      </c>
      <c r="C705" s="2" t="s">
        <v>61</v>
      </c>
      <c r="D705" s="15" t="s">
        <v>75</v>
      </c>
      <c r="E705" s="2" t="s">
        <v>76</v>
      </c>
      <c r="F705" s="2" t="s">
        <v>77</v>
      </c>
      <c r="G705" s="2" t="s">
        <v>19</v>
      </c>
      <c r="H705" s="2" t="s">
        <v>18</v>
      </c>
      <c r="I705" s="2" t="s">
        <v>105</v>
      </c>
      <c r="J705" s="2" t="s">
        <v>78</v>
      </c>
    </row>
    <row r="706" spans="1:10" ht="86.4" x14ac:dyDescent="0.3">
      <c r="A706" s="2"/>
      <c r="B706" s="21" t="s">
        <v>51</v>
      </c>
      <c r="C706" s="2" t="s">
        <v>61</v>
      </c>
      <c r="D706" s="15" t="s">
        <v>75</v>
      </c>
      <c r="E706" s="2" t="s">
        <v>76</v>
      </c>
      <c r="F706" s="2" t="s">
        <v>77</v>
      </c>
      <c r="G706" s="2" t="s">
        <v>19</v>
      </c>
      <c r="H706" s="2" t="s">
        <v>18</v>
      </c>
      <c r="I706" s="2" t="s">
        <v>5</v>
      </c>
      <c r="J706" s="2" t="s">
        <v>78</v>
      </c>
    </row>
    <row r="707" spans="1:10" ht="86.4" x14ac:dyDescent="0.3">
      <c r="A707" s="2"/>
      <c r="B707" s="21" t="s">
        <v>51</v>
      </c>
      <c r="C707" s="2" t="s">
        <v>61</v>
      </c>
      <c r="D707" s="15" t="s">
        <v>75</v>
      </c>
      <c r="E707" s="2" t="s">
        <v>76</v>
      </c>
      <c r="F707" s="2" t="s">
        <v>77</v>
      </c>
      <c r="G707" s="2" t="s">
        <v>19</v>
      </c>
      <c r="H707" s="2" t="s">
        <v>18</v>
      </c>
      <c r="I707" s="2" t="s">
        <v>106</v>
      </c>
      <c r="J707" s="2" t="s">
        <v>78</v>
      </c>
    </row>
    <row r="708" spans="1:10" ht="86.4" x14ac:dyDescent="0.3">
      <c r="A708" s="2"/>
      <c r="B708" s="21" t="s">
        <v>51</v>
      </c>
      <c r="C708" s="2" t="s">
        <v>62</v>
      </c>
      <c r="D708" s="15" t="s">
        <v>79</v>
      </c>
      <c r="E708" s="2" t="s">
        <v>70</v>
      </c>
      <c r="F708" s="2" t="s">
        <v>73</v>
      </c>
      <c r="G708" s="2" t="s">
        <v>10</v>
      </c>
      <c r="H708" s="2" t="s">
        <v>18</v>
      </c>
      <c r="I708" s="2" t="s">
        <v>5</v>
      </c>
      <c r="J708" s="2" t="s">
        <v>78</v>
      </c>
    </row>
    <row r="709" spans="1:10" ht="72" x14ac:dyDescent="0.3">
      <c r="A709" s="2"/>
      <c r="B709" s="21" t="s">
        <v>51</v>
      </c>
      <c r="C709" s="2" t="s">
        <v>64</v>
      </c>
      <c r="D709" s="15" t="s">
        <v>81</v>
      </c>
      <c r="E709" s="2" t="s">
        <v>16</v>
      </c>
      <c r="F709" s="2" t="s">
        <v>73</v>
      </c>
      <c r="G709" s="2" t="s">
        <v>19</v>
      </c>
      <c r="H709" s="2" t="s">
        <v>18</v>
      </c>
      <c r="I709" s="2" t="s">
        <v>5</v>
      </c>
      <c r="J709" s="2" t="s">
        <v>78</v>
      </c>
    </row>
    <row r="710" spans="1:10" ht="86.4" x14ac:dyDescent="0.3">
      <c r="A710" s="2"/>
      <c r="B710" s="21" t="s">
        <v>51</v>
      </c>
      <c r="C710" s="2" t="s">
        <v>66</v>
      </c>
      <c r="D710" s="15" t="s">
        <v>83</v>
      </c>
      <c r="E710" s="2" t="s">
        <v>70</v>
      </c>
      <c r="F710" s="2" t="s">
        <v>8</v>
      </c>
      <c r="G710" s="2" t="s">
        <v>19</v>
      </c>
      <c r="H710" s="2" t="s">
        <v>17</v>
      </c>
      <c r="I710" s="2" t="s">
        <v>105</v>
      </c>
      <c r="J710" s="2" t="s">
        <v>78</v>
      </c>
    </row>
    <row r="711" spans="1:10" ht="86.4" x14ac:dyDescent="0.3">
      <c r="A711" s="2"/>
      <c r="B711" s="21" t="s">
        <v>51</v>
      </c>
      <c r="C711" s="2" t="s">
        <v>66</v>
      </c>
      <c r="D711" s="15" t="s">
        <v>83</v>
      </c>
      <c r="E711" s="2" t="s">
        <v>70</v>
      </c>
      <c r="F711" s="2" t="s">
        <v>8</v>
      </c>
      <c r="G711" s="2" t="s">
        <v>19</v>
      </c>
      <c r="H711" s="2" t="s">
        <v>17</v>
      </c>
      <c r="I711" s="2" t="s">
        <v>5</v>
      </c>
      <c r="J711" s="2" t="s">
        <v>78</v>
      </c>
    </row>
    <row r="712" spans="1:10" ht="86.4" x14ac:dyDescent="0.3">
      <c r="A712" s="2"/>
      <c r="B712" s="21" t="s">
        <v>51</v>
      </c>
      <c r="C712" s="2" t="s">
        <v>66</v>
      </c>
      <c r="D712" s="15" t="s">
        <v>83</v>
      </c>
      <c r="E712" s="2" t="s">
        <v>70</v>
      </c>
      <c r="F712" s="2" t="s">
        <v>8</v>
      </c>
      <c r="G712" s="2" t="s">
        <v>19</v>
      </c>
      <c r="H712" s="2" t="s">
        <v>17</v>
      </c>
      <c r="I712" s="2" t="s">
        <v>106</v>
      </c>
      <c r="J712" s="2" t="s">
        <v>78</v>
      </c>
    </row>
    <row r="713" spans="1:10" ht="144" x14ac:dyDescent="0.3">
      <c r="A713" s="2"/>
      <c r="B713" s="21" t="s">
        <v>51</v>
      </c>
      <c r="C713" s="2" t="s">
        <v>67</v>
      </c>
      <c r="D713" s="15" t="s">
        <v>82</v>
      </c>
      <c r="E713" s="2" t="s">
        <v>70</v>
      </c>
      <c r="F713" s="2" t="s">
        <v>6</v>
      </c>
      <c r="G713" s="2" t="s">
        <v>10</v>
      </c>
      <c r="H713" s="2" t="s">
        <v>18</v>
      </c>
      <c r="I713" s="2" t="s">
        <v>5</v>
      </c>
      <c r="J713" s="2" t="s">
        <v>78</v>
      </c>
    </row>
    <row r="714" spans="1:10" ht="144" x14ac:dyDescent="0.3">
      <c r="A714" s="2"/>
      <c r="B714" s="21" t="s">
        <v>51</v>
      </c>
      <c r="C714" s="2" t="s">
        <v>67</v>
      </c>
      <c r="D714" s="15" t="s">
        <v>82</v>
      </c>
      <c r="E714" s="2" t="s">
        <v>70</v>
      </c>
      <c r="F714" s="2" t="s">
        <v>6</v>
      </c>
      <c r="G714" s="2" t="s">
        <v>19</v>
      </c>
      <c r="H714" s="2" t="s">
        <v>18</v>
      </c>
      <c r="I714" s="2" t="s">
        <v>5</v>
      </c>
      <c r="J714" s="2" t="s">
        <v>78</v>
      </c>
    </row>
    <row r="715" spans="1:10" ht="288" x14ac:dyDescent="0.3">
      <c r="A715" s="2"/>
      <c r="B715" s="21" t="s">
        <v>51</v>
      </c>
      <c r="C715" s="2" t="s">
        <v>91</v>
      </c>
      <c r="D715" s="15" t="s">
        <v>92</v>
      </c>
      <c r="E715" s="2" t="s">
        <v>70</v>
      </c>
      <c r="F715" s="2" t="s">
        <v>93</v>
      </c>
      <c r="G715" s="2" t="s">
        <v>10</v>
      </c>
      <c r="H715" s="2" t="s">
        <v>18</v>
      </c>
      <c r="I715" s="2" t="s">
        <v>105</v>
      </c>
      <c r="J715" s="2" t="s">
        <v>94</v>
      </c>
    </row>
    <row r="716" spans="1:10" ht="288" x14ac:dyDescent="0.3">
      <c r="A716" s="2"/>
      <c r="B716" s="21" t="s">
        <v>51</v>
      </c>
      <c r="C716" s="2" t="s">
        <v>91</v>
      </c>
      <c r="D716" s="15" t="s">
        <v>92</v>
      </c>
      <c r="E716" s="2" t="s">
        <v>70</v>
      </c>
      <c r="F716" s="2" t="s">
        <v>93</v>
      </c>
      <c r="G716" s="2" t="s">
        <v>10</v>
      </c>
      <c r="H716" s="2" t="s">
        <v>18</v>
      </c>
      <c r="I716" s="2" t="s">
        <v>5</v>
      </c>
      <c r="J716" s="2" t="s">
        <v>94</v>
      </c>
    </row>
    <row r="717" spans="1:10" ht="288" x14ac:dyDescent="0.3">
      <c r="A717" s="2"/>
      <c r="B717" s="21" t="s">
        <v>51</v>
      </c>
      <c r="C717" s="2" t="s">
        <v>91</v>
      </c>
      <c r="D717" s="15" t="s">
        <v>92</v>
      </c>
      <c r="E717" s="2" t="s">
        <v>70</v>
      </c>
      <c r="F717" s="2" t="s">
        <v>93</v>
      </c>
      <c r="G717" s="2" t="s">
        <v>10</v>
      </c>
      <c r="H717" s="2" t="s">
        <v>18</v>
      </c>
      <c r="I717" s="2" t="s">
        <v>106</v>
      </c>
      <c r="J717" s="2" t="s">
        <v>94</v>
      </c>
    </row>
    <row r="718" spans="1:10" ht="288" x14ac:dyDescent="0.3">
      <c r="A718" s="2"/>
      <c r="B718" s="21" t="s">
        <v>51</v>
      </c>
      <c r="C718" s="2" t="s">
        <v>91</v>
      </c>
      <c r="D718" s="15" t="s">
        <v>92</v>
      </c>
      <c r="E718" s="2" t="s">
        <v>70</v>
      </c>
      <c r="F718" s="2" t="s">
        <v>93</v>
      </c>
      <c r="G718" s="2" t="s">
        <v>10</v>
      </c>
      <c r="H718" s="2" t="s">
        <v>17</v>
      </c>
      <c r="I718" s="2" t="s">
        <v>105</v>
      </c>
      <c r="J718" s="2" t="s">
        <v>94</v>
      </c>
    </row>
    <row r="719" spans="1:10" ht="288" x14ac:dyDescent="0.3">
      <c r="A719" s="2"/>
      <c r="B719" s="21" t="s">
        <v>51</v>
      </c>
      <c r="C719" s="2" t="s">
        <v>91</v>
      </c>
      <c r="D719" s="15" t="s">
        <v>92</v>
      </c>
      <c r="E719" s="2" t="s">
        <v>70</v>
      </c>
      <c r="F719" s="2" t="s">
        <v>93</v>
      </c>
      <c r="G719" s="2" t="s">
        <v>10</v>
      </c>
      <c r="H719" s="2" t="s">
        <v>17</v>
      </c>
      <c r="I719" s="2" t="s">
        <v>5</v>
      </c>
      <c r="J719" s="2" t="s">
        <v>94</v>
      </c>
    </row>
    <row r="720" spans="1:10" ht="288" x14ac:dyDescent="0.3">
      <c r="A720" s="2"/>
      <c r="B720" s="21" t="s">
        <v>51</v>
      </c>
      <c r="C720" s="2" t="s">
        <v>91</v>
      </c>
      <c r="D720" s="15" t="s">
        <v>92</v>
      </c>
      <c r="E720" s="2" t="s">
        <v>70</v>
      </c>
      <c r="F720" s="2" t="s">
        <v>93</v>
      </c>
      <c r="G720" s="2" t="s">
        <v>10</v>
      </c>
      <c r="H720" s="2" t="s">
        <v>17</v>
      </c>
      <c r="I720" s="2" t="s">
        <v>106</v>
      </c>
      <c r="J720" s="2" t="s">
        <v>94</v>
      </c>
    </row>
    <row r="721" spans="1:10" ht="288" x14ac:dyDescent="0.3">
      <c r="A721" s="2"/>
      <c r="B721" s="21" t="s">
        <v>51</v>
      </c>
      <c r="C721" s="2" t="s">
        <v>91</v>
      </c>
      <c r="D721" s="15" t="s">
        <v>92</v>
      </c>
      <c r="E721" s="2" t="s">
        <v>70</v>
      </c>
      <c r="F721" s="2" t="s">
        <v>93</v>
      </c>
      <c r="G721" s="2" t="s">
        <v>19</v>
      </c>
      <c r="H721" s="2" t="s">
        <v>18</v>
      </c>
      <c r="I721" s="2" t="s">
        <v>105</v>
      </c>
      <c r="J721" s="2" t="s">
        <v>94</v>
      </c>
    </row>
    <row r="722" spans="1:10" ht="288" x14ac:dyDescent="0.3">
      <c r="A722" s="2"/>
      <c r="B722" s="21" t="s">
        <v>51</v>
      </c>
      <c r="C722" s="2" t="s">
        <v>91</v>
      </c>
      <c r="D722" s="15" t="s">
        <v>92</v>
      </c>
      <c r="E722" s="2" t="s">
        <v>70</v>
      </c>
      <c r="F722" s="2" t="s">
        <v>93</v>
      </c>
      <c r="G722" s="2" t="s">
        <v>19</v>
      </c>
      <c r="H722" s="2" t="s">
        <v>18</v>
      </c>
      <c r="I722" s="2" t="s">
        <v>5</v>
      </c>
      <c r="J722" s="2" t="s">
        <v>94</v>
      </c>
    </row>
    <row r="723" spans="1:10" ht="288" x14ac:dyDescent="0.3">
      <c r="A723" s="2"/>
      <c r="B723" s="21" t="s">
        <v>51</v>
      </c>
      <c r="C723" s="2" t="s">
        <v>91</v>
      </c>
      <c r="D723" s="15" t="s">
        <v>92</v>
      </c>
      <c r="E723" s="2" t="s">
        <v>70</v>
      </c>
      <c r="F723" s="2" t="s">
        <v>93</v>
      </c>
      <c r="G723" s="2" t="s">
        <v>19</v>
      </c>
      <c r="H723" s="2" t="s">
        <v>18</v>
      </c>
      <c r="I723" s="2" t="s">
        <v>106</v>
      </c>
      <c r="J723" s="2" t="s">
        <v>94</v>
      </c>
    </row>
    <row r="724" spans="1:10" ht="288" x14ac:dyDescent="0.3">
      <c r="A724" s="2"/>
      <c r="B724" s="21" t="s">
        <v>51</v>
      </c>
      <c r="C724" s="2" t="s">
        <v>91</v>
      </c>
      <c r="D724" s="15" t="s">
        <v>92</v>
      </c>
      <c r="E724" s="2" t="s">
        <v>70</v>
      </c>
      <c r="F724" s="2" t="s">
        <v>93</v>
      </c>
      <c r="G724" s="2" t="s">
        <v>19</v>
      </c>
      <c r="H724" s="2" t="s">
        <v>17</v>
      </c>
      <c r="I724" s="2" t="s">
        <v>105</v>
      </c>
      <c r="J724" s="2" t="s">
        <v>94</v>
      </c>
    </row>
    <row r="725" spans="1:10" ht="288" x14ac:dyDescent="0.3">
      <c r="A725" s="2"/>
      <c r="B725" s="21" t="s">
        <v>51</v>
      </c>
      <c r="C725" s="2" t="s">
        <v>91</v>
      </c>
      <c r="D725" s="15" t="s">
        <v>92</v>
      </c>
      <c r="E725" s="2" t="s">
        <v>70</v>
      </c>
      <c r="F725" s="2" t="s">
        <v>93</v>
      </c>
      <c r="G725" s="2" t="s">
        <v>19</v>
      </c>
      <c r="H725" s="2" t="s">
        <v>17</v>
      </c>
      <c r="I725" s="2" t="s">
        <v>5</v>
      </c>
      <c r="J725" s="2" t="s">
        <v>94</v>
      </c>
    </row>
    <row r="726" spans="1:10" ht="288" x14ac:dyDescent="0.3">
      <c r="A726" s="2"/>
      <c r="B726" s="21" t="s">
        <v>51</v>
      </c>
      <c r="C726" s="2" t="s">
        <v>91</v>
      </c>
      <c r="D726" s="15" t="s">
        <v>92</v>
      </c>
      <c r="E726" s="2" t="s">
        <v>70</v>
      </c>
      <c r="F726" s="2" t="s">
        <v>93</v>
      </c>
      <c r="G726" s="2" t="s">
        <v>19</v>
      </c>
      <c r="H726" s="2" t="s">
        <v>17</v>
      </c>
      <c r="I726" s="2" t="s">
        <v>106</v>
      </c>
      <c r="J726" s="2" t="s">
        <v>94</v>
      </c>
    </row>
    <row r="727" spans="1:10" ht="158.4" x14ac:dyDescent="0.3">
      <c r="A727" s="21"/>
      <c r="B727" s="21" t="s">
        <v>9</v>
      </c>
      <c r="C727" s="2" t="s">
        <v>59</v>
      </c>
      <c r="D727" s="15" t="s">
        <v>69</v>
      </c>
      <c r="E727" s="2" t="s">
        <v>70</v>
      </c>
      <c r="F727" s="2" t="s">
        <v>6</v>
      </c>
      <c r="G727" s="2" t="s">
        <v>10</v>
      </c>
      <c r="H727" s="2" t="s">
        <v>17</v>
      </c>
      <c r="I727" s="2" t="s">
        <v>5</v>
      </c>
      <c r="J727" s="2" t="s">
        <v>71</v>
      </c>
    </row>
    <row r="728" spans="1:10" ht="57.6" x14ac:dyDescent="0.3">
      <c r="A728" s="2"/>
      <c r="B728" s="21" t="s">
        <v>9</v>
      </c>
      <c r="C728" s="2" t="s">
        <v>60</v>
      </c>
      <c r="D728" s="15" t="s">
        <v>72</v>
      </c>
      <c r="E728" s="2" t="s">
        <v>16</v>
      </c>
      <c r="F728" s="2" t="s">
        <v>73</v>
      </c>
      <c r="G728" s="2" t="s">
        <v>10</v>
      </c>
      <c r="H728" s="2" t="s">
        <v>18</v>
      </c>
      <c r="I728" s="2" t="s">
        <v>5</v>
      </c>
      <c r="J728" s="2" t="s">
        <v>74</v>
      </c>
    </row>
    <row r="729" spans="1:10" ht="57.6" x14ac:dyDescent="0.3">
      <c r="A729" s="2"/>
      <c r="B729" s="21" t="s">
        <v>9</v>
      </c>
      <c r="C729" s="2" t="s">
        <v>60</v>
      </c>
      <c r="D729" s="15" t="s">
        <v>72</v>
      </c>
      <c r="E729" s="2" t="s">
        <v>16</v>
      </c>
      <c r="F729" s="2" t="s">
        <v>73</v>
      </c>
      <c r="G729" s="2" t="s">
        <v>10</v>
      </c>
      <c r="H729" s="2" t="s">
        <v>17</v>
      </c>
      <c r="I729" s="2" t="s">
        <v>5</v>
      </c>
      <c r="J729" s="2" t="s">
        <v>74</v>
      </c>
    </row>
    <row r="730" spans="1:10" ht="57.6" x14ac:dyDescent="0.3">
      <c r="A730" s="2"/>
      <c r="B730" s="21" t="s">
        <v>9</v>
      </c>
      <c r="C730" s="2" t="s">
        <v>60</v>
      </c>
      <c r="D730" s="15" t="s">
        <v>72</v>
      </c>
      <c r="E730" s="2" t="s">
        <v>16</v>
      </c>
      <c r="F730" s="2" t="s">
        <v>73</v>
      </c>
      <c r="G730" s="2" t="s">
        <v>19</v>
      </c>
      <c r="H730" s="2" t="s">
        <v>18</v>
      </c>
      <c r="I730" s="2" t="s">
        <v>5</v>
      </c>
      <c r="J730" s="2" t="s">
        <v>74</v>
      </c>
    </row>
    <row r="731" spans="1:10" ht="57.6" x14ac:dyDescent="0.3">
      <c r="A731" s="2"/>
      <c r="B731" s="21" t="s">
        <v>9</v>
      </c>
      <c r="C731" s="2" t="s">
        <v>60</v>
      </c>
      <c r="D731" s="15" t="s">
        <v>72</v>
      </c>
      <c r="E731" s="2" t="s">
        <v>16</v>
      </c>
      <c r="F731" s="2" t="s">
        <v>73</v>
      </c>
      <c r="G731" s="2" t="s">
        <v>19</v>
      </c>
      <c r="H731" s="2" t="s">
        <v>17</v>
      </c>
      <c r="I731" s="2" t="s">
        <v>5</v>
      </c>
      <c r="J731" s="2" t="s">
        <v>74</v>
      </c>
    </row>
    <row r="732" spans="1:10" ht="86.4" x14ac:dyDescent="0.3">
      <c r="A732" s="2"/>
      <c r="B732" s="21" t="s">
        <v>9</v>
      </c>
      <c r="C732" s="2" t="s">
        <v>61</v>
      </c>
      <c r="D732" s="15" t="s">
        <v>75</v>
      </c>
      <c r="E732" s="2" t="s">
        <v>76</v>
      </c>
      <c r="F732" s="2" t="s">
        <v>77</v>
      </c>
      <c r="G732" s="2" t="s">
        <v>19</v>
      </c>
      <c r="H732" s="2" t="s">
        <v>18</v>
      </c>
      <c r="I732" s="2" t="s">
        <v>105</v>
      </c>
      <c r="J732" s="2" t="s">
        <v>78</v>
      </c>
    </row>
    <row r="733" spans="1:10" ht="86.4" x14ac:dyDescent="0.3">
      <c r="A733" s="2"/>
      <c r="B733" s="21" t="s">
        <v>9</v>
      </c>
      <c r="C733" s="2" t="s">
        <v>61</v>
      </c>
      <c r="D733" s="15" t="s">
        <v>75</v>
      </c>
      <c r="E733" s="2" t="s">
        <v>76</v>
      </c>
      <c r="F733" s="2" t="s">
        <v>77</v>
      </c>
      <c r="G733" s="2" t="s">
        <v>19</v>
      </c>
      <c r="H733" s="2" t="s">
        <v>18</v>
      </c>
      <c r="I733" s="2" t="s">
        <v>5</v>
      </c>
      <c r="J733" s="2" t="s">
        <v>78</v>
      </c>
    </row>
    <row r="734" spans="1:10" ht="86.4" x14ac:dyDescent="0.3">
      <c r="A734" s="2"/>
      <c r="B734" s="21" t="s">
        <v>9</v>
      </c>
      <c r="C734" s="2" t="s">
        <v>61</v>
      </c>
      <c r="D734" s="15" t="s">
        <v>75</v>
      </c>
      <c r="E734" s="2" t="s">
        <v>76</v>
      </c>
      <c r="F734" s="2" t="s">
        <v>77</v>
      </c>
      <c r="G734" s="2" t="s">
        <v>19</v>
      </c>
      <c r="H734" s="2" t="s">
        <v>18</v>
      </c>
      <c r="I734" s="2" t="s">
        <v>106</v>
      </c>
      <c r="J734" s="2" t="s">
        <v>78</v>
      </c>
    </row>
    <row r="735" spans="1:10" ht="86.4" x14ac:dyDescent="0.3">
      <c r="A735" s="2"/>
      <c r="B735" s="21" t="s">
        <v>9</v>
      </c>
      <c r="C735" s="2" t="s">
        <v>62</v>
      </c>
      <c r="D735" s="15" t="s">
        <v>79</v>
      </c>
      <c r="E735" s="2" t="s">
        <v>70</v>
      </c>
      <c r="F735" s="2" t="s">
        <v>73</v>
      </c>
      <c r="G735" s="2" t="s">
        <v>10</v>
      </c>
      <c r="H735" s="2" t="s">
        <v>18</v>
      </c>
      <c r="I735" s="2" t="s">
        <v>5</v>
      </c>
      <c r="J735" s="2" t="s">
        <v>78</v>
      </c>
    </row>
    <row r="736" spans="1:10" ht="72" x14ac:dyDescent="0.3">
      <c r="A736" s="2"/>
      <c r="B736" s="21" t="s">
        <v>9</v>
      </c>
      <c r="C736" s="2" t="s">
        <v>64</v>
      </c>
      <c r="D736" s="15" t="s">
        <v>81</v>
      </c>
      <c r="E736" s="2" t="s">
        <v>16</v>
      </c>
      <c r="F736" s="2" t="s">
        <v>73</v>
      </c>
      <c r="G736" s="2" t="s">
        <v>19</v>
      </c>
      <c r="H736" s="2" t="s">
        <v>18</v>
      </c>
      <c r="I736" s="2" t="s">
        <v>5</v>
      </c>
      <c r="J736" s="2" t="s">
        <v>78</v>
      </c>
    </row>
    <row r="737" spans="1:10" ht="86.4" x14ac:dyDescent="0.3">
      <c r="A737" s="2"/>
      <c r="B737" s="21" t="s">
        <v>9</v>
      </c>
      <c r="C737" s="2" t="s">
        <v>66</v>
      </c>
      <c r="D737" s="15" t="s">
        <v>83</v>
      </c>
      <c r="E737" s="2" t="s">
        <v>70</v>
      </c>
      <c r="F737" s="2" t="s">
        <v>8</v>
      </c>
      <c r="G737" s="2" t="s">
        <v>19</v>
      </c>
      <c r="H737" s="2" t="s">
        <v>17</v>
      </c>
      <c r="I737" s="2" t="s">
        <v>105</v>
      </c>
      <c r="J737" s="2" t="s">
        <v>78</v>
      </c>
    </row>
    <row r="738" spans="1:10" ht="86.4" x14ac:dyDescent="0.3">
      <c r="A738" s="2"/>
      <c r="B738" s="21" t="s">
        <v>9</v>
      </c>
      <c r="C738" s="2" t="s">
        <v>66</v>
      </c>
      <c r="D738" s="15" t="s">
        <v>83</v>
      </c>
      <c r="E738" s="2" t="s">
        <v>70</v>
      </c>
      <c r="F738" s="2" t="s">
        <v>8</v>
      </c>
      <c r="G738" s="2" t="s">
        <v>19</v>
      </c>
      <c r="H738" s="2" t="s">
        <v>17</v>
      </c>
      <c r="I738" s="2" t="s">
        <v>5</v>
      </c>
      <c r="J738" s="2" t="s">
        <v>78</v>
      </c>
    </row>
    <row r="739" spans="1:10" ht="86.4" x14ac:dyDescent="0.3">
      <c r="A739" s="2"/>
      <c r="B739" s="21" t="s">
        <v>9</v>
      </c>
      <c r="C739" s="2" t="s">
        <v>66</v>
      </c>
      <c r="D739" s="15" t="s">
        <v>83</v>
      </c>
      <c r="E739" s="2" t="s">
        <v>70</v>
      </c>
      <c r="F739" s="2" t="s">
        <v>8</v>
      </c>
      <c r="G739" s="2" t="s">
        <v>19</v>
      </c>
      <c r="H739" s="2" t="s">
        <v>17</v>
      </c>
      <c r="I739" s="2" t="s">
        <v>106</v>
      </c>
      <c r="J739" s="2" t="s">
        <v>78</v>
      </c>
    </row>
    <row r="740" spans="1:10" ht="144" x14ac:dyDescent="0.3">
      <c r="A740" s="2"/>
      <c r="B740" s="21" t="s">
        <v>9</v>
      </c>
      <c r="C740" s="2" t="s">
        <v>67</v>
      </c>
      <c r="D740" s="15" t="s">
        <v>82</v>
      </c>
      <c r="E740" s="2" t="s">
        <v>70</v>
      </c>
      <c r="F740" s="2" t="s">
        <v>6</v>
      </c>
      <c r="G740" s="2" t="s">
        <v>10</v>
      </c>
      <c r="H740" s="2" t="s">
        <v>18</v>
      </c>
      <c r="I740" s="2" t="s">
        <v>5</v>
      </c>
      <c r="J740" s="2" t="s">
        <v>78</v>
      </c>
    </row>
    <row r="741" spans="1:10" ht="144" x14ac:dyDescent="0.3">
      <c r="A741" s="2"/>
      <c r="B741" s="21" t="s">
        <v>9</v>
      </c>
      <c r="C741" s="2" t="s">
        <v>67</v>
      </c>
      <c r="D741" s="15" t="s">
        <v>82</v>
      </c>
      <c r="E741" s="2" t="s">
        <v>70</v>
      </c>
      <c r="F741" s="2" t="s">
        <v>6</v>
      </c>
      <c r="G741" s="2" t="s">
        <v>19</v>
      </c>
      <c r="H741" s="2" t="s">
        <v>18</v>
      </c>
      <c r="I741" s="2" t="s">
        <v>5</v>
      </c>
      <c r="J741" s="2" t="s">
        <v>78</v>
      </c>
    </row>
    <row r="742" spans="1:10" ht="288" x14ac:dyDescent="0.3">
      <c r="A742" s="2"/>
      <c r="B742" s="21" t="s">
        <v>9</v>
      </c>
      <c r="C742" s="2" t="s">
        <v>91</v>
      </c>
      <c r="D742" s="15" t="s">
        <v>92</v>
      </c>
      <c r="E742" s="2" t="s">
        <v>70</v>
      </c>
      <c r="F742" s="2" t="s">
        <v>93</v>
      </c>
      <c r="G742" s="2" t="s">
        <v>10</v>
      </c>
      <c r="H742" s="2" t="s">
        <v>18</v>
      </c>
      <c r="I742" s="2" t="s">
        <v>105</v>
      </c>
      <c r="J742" s="2" t="s">
        <v>94</v>
      </c>
    </row>
    <row r="743" spans="1:10" ht="288" x14ac:dyDescent="0.3">
      <c r="A743" s="2"/>
      <c r="B743" s="21" t="s">
        <v>9</v>
      </c>
      <c r="C743" s="2" t="s">
        <v>91</v>
      </c>
      <c r="D743" s="15" t="s">
        <v>92</v>
      </c>
      <c r="E743" s="2" t="s">
        <v>70</v>
      </c>
      <c r="F743" s="2" t="s">
        <v>93</v>
      </c>
      <c r="G743" s="2" t="s">
        <v>10</v>
      </c>
      <c r="H743" s="2" t="s">
        <v>18</v>
      </c>
      <c r="I743" s="2" t="s">
        <v>5</v>
      </c>
      <c r="J743" s="2" t="s">
        <v>94</v>
      </c>
    </row>
    <row r="744" spans="1:10" ht="288" x14ac:dyDescent="0.3">
      <c r="A744" s="2"/>
      <c r="B744" s="21" t="s">
        <v>9</v>
      </c>
      <c r="C744" s="2" t="s">
        <v>91</v>
      </c>
      <c r="D744" s="15" t="s">
        <v>92</v>
      </c>
      <c r="E744" s="2" t="s">
        <v>70</v>
      </c>
      <c r="F744" s="2" t="s">
        <v>93</v>
      </c>
      <c r="G744" s="2" t="s">
        <v>10</v>
      </c>
      <c r="H744" s="2" t="s">
        <v>18</v>
      </c>
      <c r="I744" s="2" t="s">
        <v>106</v>
      </c>
      <c r="J744" s="2" t="s">
        <v>94</v>
      </c>
    </row>
    <row r="745" spans="1:10" ht="288" x14ac:dyDescent="0.3">
      <c r="A745" s="2"/>
      <c r="B745" s="21" t="s">
        <v>9</v>
      </c>
      <c r="C745" s="2" t="s">
        <v>91</v>
      </c>
      <c r="D745" s="15" t="s">
        <v>92</v>
      </c>
      <c r="E745" s="2" t="s">
        <v>70</v>
      </c>
      <c r="F745" s="2" t="s">
        <v>93</v>
      </c>
      <c r="G745" s="2" t="s">
        <v>10</v>
      </c>
      <c r="H745" s="2" t="s">
        <v>17</v>
      </c>
      <c r="I745" s="2" t="s">
        <v>105</v>
      </c>
      <c r="J745" s="2" t="s">
        <v>94</v>
      </c>
    </row>
    <row r="746" spans="1:10" ht="288" x14ac:dyDescent="0.3">
      <c r="A746" s="2"/>
      <c r="B746" s="21" t="s">
        <v>9</v>
      </c>
      <c r="C746" s="2" t="s">
        <v>91</v>
      </c>
      <c r="D746" s="15" t="s">
        <v>92</v>
      </c>
      <c r="E746" s="2" t="s">
        <v>70</v>
      </c>
      <c r="F746" s="2" t="s">
        <v>93</v>
      </c>
      <c r="G746" s="2" t="s">
        <v>10</v>
      </c>
      <c r="H746" s="2" t="s">
        <v>17</v>
      </c>
      <c r="I746" s="2" t="s">
        <v>5</v>
      </c>
      <c r="J746" s="2" t="s">
        <v>94</v>
      </c>
    </row>
    <row r="747" spans="1:10" ht="288" x14ac:dyDescent="0.3">
      <c r="A747" s="2"/>
      <c r="B747" s="21" t="s">
        <v>9</v>
      </c>
      <c r="C747" s="2" t="s">
        <v>91</v>
      </c>
      <c r="D747" s="15" t="s">
        <v>92</v>
      </c>
      <c r="E747" s="2" t="s">
        <v>70</v>
      </c>
      <c r="F747" s="2" t="s">
        <v>93</v>
      </c>
      <c r="G747" s="2" t="s">
        <v>10</v>
      </c>
      <c r="H747" s="2" t="s">
        <v>17</v>
      </c>
      <c r="I747" s="2" t="s">
        <v>106</v>
      </c>
      <c r="J747" s="2" t="s">
        <v>94</v>
      </c>
    </row>
    <row r="748" spans="1:10" ht="288" x14ac:dyDescent="0.3">
      <c r="A748" s="2"/>
      <c r="B748" s="21" t="s">
        <v>9</v>
      </c>
      <c r="C748" s="2" t="s">
        <v>91</v>
      </c>
      <c r="D748" s="15" t="s">
        <v>92</v>
      </c>
      <c r="E748" s="2" t="s">
        <v>70</v>
      </c>
      <c r="F748" s="2" t="s">
        <v>93</v>
      </c>
      <c r="G748" s="2" t="s">
        <v>19</v>
      </c>
      <c r="H748" s="2" t="s">
        <v>18</v>
      </c>
      <c r="I748" s="2" t="s">
        <v>105</v>
      </c>
      <c r="J748" s="2" t="s">
        <v>94</v>
      </c>
    </row>
    <row r="749" spans="1:10" ht="288" x14ac:dyDescent="0.3">
      <c r="A749" s="2"/>
      <c r="B749" s="21" t="s">
        <v>9</v>
      </c>
      <c r="C749" s="2" t="s">
        <v>91</v>
      </c>
      <c r="D749" s="15" t="s">
        <v>92</v>
      </c>
      <c r="E749" s="2" t="s">
        <v>70</v>
      </c>
      <c r="F749" s="2" t="s">
        <v>93</v>
      </c>
      <c r="G749" s="2" t="s">
        <v>19</v>
      </c>
      <c r="H749" s="2" t="s">
        <v>18</v>
      </c>
      <c r="I749" s="2" t="s">
        <v>5</v>
      </c>
      <c r="J749" s="2" t="s">
        <v>94</v>
      </c>
    </row>
    <row r="750" spans="1:10" ht="288" x14ac:dyDescent="0.3">
      <c r="A750" s="2"/>
      <c r="B750" s="21" t="s">
        <v>9</v>
      </c>
      <c r="C750" s="2" t="s">
        <v>91</v>
      </c>
      <c r="D750" s="15" t="s">
        <v>92</v>
      </c>
      <c r="E750" s="2" t="s">
        <v>70</v>
      </c>
      <c r="F750" s="2" t="s">
        <v>93</v>
      </c>
      <c r="G750" s="2" t="s">
        <v>19</v>
      </c>
      <c r="H750" s="2" t="s">
        <v>18</v>
      </c>
      <c r="I750" s="2" t="s">
        <v>106</v>
      </c>
      <c r="J750" s="2" t="s">
        <v>94</v>
      </c>
    </row>
    <row r="751" spans="1:10" ht="288" x14ac:dyDescent="0.3">
      <c r="A751" s="2"/>
      <c r="B751" s="21" t="s">
        <v>9</v>
      </c>
      <c r="C751" s="2" t="s">
        <v>91</v>
      </c>
      <c r="D751" s="15" t="s">
        <v>92</v>
      </c>
      <c r="E751" s="2" t="s">
        <v>70</v>
      </c>
      <c r="F751" s="2" t="s">
        <v>93</v>
      </c>
      <c r="G751" s="2" t="s">
        <v>19</v>
      </c>
      <c r="H751" s="2" t="s">
        <v>17</v>
      </c>
      <c r="I751" s="2" t="s">
        <v>105</v>
      </c>
      <c r="J751" s="2" t="s">
        <v>94</v>
      </c>
    </row>
    <row r="752" spans="1:10" ht="288" x14ac:dyDescent="0.3">
      <c r="A752" s="2"/>
      <c r="B752" s="21" t="s">
        <v>9</v>
      </c>
      <c r="C752" s="2" t="s">
        <v>91</v>
      </c>
      <c r="D752" s="15" t="s">
        <v>92</v>
      </c>
      <c r="E752" s="2" t="s">
        <v>70</v>
      </c>
      <c r="F752" s="2" t="s">
        <v>93</v>
      </c>
      <c r="G752" s="2" t="s">
        <v>19</v>
      </c>
      <c r="H752" s="2" t="s">
        <v>17</v>
      </c>
      <c r="I752" s="2" t="s">
        <v>5</v>
      </c>
      <c r="J752" s="2" t="s">
        <v>94</v>
      </c>
    </row>
    <row r="753" spans="1:10" ht="288" x14ac:dyDescent="0.3">
      <c r="A753" s="2"/>
      <c r="B753" s="21" t="s">
        <v>9</v>
      </c>
      <c r="C753" s="2" t="s">
        <v>91</v>
      </c>
      <c r="D753" s="15" t="s">
        <v>92</v>
      </c>
      <c r="E753" s="2" t="s">
        <v>70</v>
      </c>
      <c r="F753" s="2" t="s">
        <v>93</v>
      </c>
      <c r="G753" s="2" t="s">
        <v>19</v>
      </c>
      <c r="H753" s="2" t="s">
        <v>17</v>
      </c>
      <c r="I753" s="2" t="s">
        <v>106</v>
      </c>
      <c r="J753" s="2" t="s">
        <v>94</v>
      </c>
    </row>
    <row r="754" spans="1:10" ht="158.4" x14ac:dyDescent="0.3">
      <c r="A754" s="21"/>
      <c r="B754" s="21" t="s">
        <v>39</v>
      </c>
      <c r="C754" s="2" t="s">
        <v>59</v>
      </c>
      <c r="D754" s="15" t="s">
        <v>69</v>
      </c>
      <c r="E754" s="2" t="s">
        <v>70</v>
      </c>
      <c r="F754" s="2" t="s">
        <v>6</v>
      </c>
      <c r="G754" s="2" t="s">
        <v>10</v>
      </c>
      <c r="H754" s="2" t="s">
        <v>17</v>
      </c>
      <c r="I754" s="2" t="s">
        <v>5</v>
      </c>
      <c r="J754" s="2" t="s">
        <v>71</v>
      </c>
    </row>
    <row r="755" spans="1:10" ht="57.6" x14ac:dyDescent="0.3">
      <c r="A755" s="2"/>
      <c r="B755" s="21" t="s">
        <v>39</v>
      </c>
      <c r="C755" s="2" t="s">
        <v>60</v>
      </c>
      <c r="D755" s="15" t="s">
        <v>72</v>
      </c>
      <c r="E755" s="2" t="s">
        <v>16</v>
      </c>
      <c r="F755" s="2" t="s">
        <v>73</v>
      </c>
      <c r="G755" s="2" t="s">
        <v>10</v>
      </c>
      <c r="H755" s="2" t="s">
        <v>18</v>
      </c>
      <c r="I755" s="2" t="s">
        <v>5</v>
      </c>
      <c r="J755" s="2" t="s">
        <v>74</v>
      </c>
    </row>
    <row r="756" spans="1:10" ht="57.6" x14ac:dyDescent="0.3">
      <c r="A756" s="2"/>
      <c r="B756" s="21" t="s">
        <v>39</v>
      </c>
      <c r="C756" s="2" t="s">
        <v>60</v>
      </c>
      <c r="D756" s="15" t="s">
        <v>72</v>
      </c>
      <c r="E756" s="2" t="s">
        <v>16</v>
      </c>
      <c r="F756" s="2" t="s">
        <v>73</v>
      </c>
      <c r="G756" s="2" t="s">
        <v>10</v>
      </c>
      <c r="H756" s="2" t="s">
        <v>17</v>
      </c>
      <c r="I756" s="2" t="s">
        <v>5</v>
      </c>
      <c r="J756" s="2" t="s">
        <v>74</v>
      </c>
    </row>
    <row r="757" spans="1:10" ht="57.6" x14ac:dyDescent="0.3">
      <c r="A757" s="2"/>
      <c r="B757" s="21" t="s">
        <v>39</v>
      </c>
      <c r="C757" s="2" t="s">
        <v>60</v>
      </c>
      <c r="D757" s="15" t="s">
        <v>72</v>
      </c>
      <c r="E757" s="2" t="s">
        <v>16</v>
      </c>
      <c r="F757" s="2" t="s">
        <v>73</v>
      </c>
      <c r="G757" s="2" t="s">
        <v>19</v>
      </c>
      <c r="H757" s="2" t="s">
        <v>18</v>
      </c>
      <c r="I757" s="2" t="s">
        <v>5</v>
      </c>
      <c r="J757" s="2" t="s">
        <v>74</v>
      </c>
    </row>
    <row r="758" spans="1:10" ht="57.6" x14ac:dyDescent="0.3">
      <c r="A758" s="2"/>
      <c r="B758" s="21" t="s">
        <v>39</v>
      </c>
      <c r="C758" s="2" t="s">
        <v>60</v>
      </c>
      <c r="D758" s="15" t="s">
        <v>72</v>
      </c>
      <c r="E758" s="2" t="s">
        <v>16</v>
      </c>
      <c r="F758" s="2" t="s">
        <v>73</v>
      </c>
      <c r="G758" s="2" t="s">
        <v>19</v>
      </c>
      <c r="H758" s="2" t="s">
        <v>17</v>
      </c>
      <c r="I758" s="2" t="s">
        <v>5</v>
      </c>
      <c r="J758" s="2" t="s">
        <v>74</v>
      </c>
    </row>
    <row r="759" spans="1:10" ht="86.4" x14ac:dyDescent="0.3">
      <c r="A759" s="2"/>
      <c r="B759" s="21" t="s">
        <v>39</v>
      </c>
      <c r="C759" s="2" t="s">
        <v>61</v>
      </c>
      <c r="D759" s="15" t="s">
        <v>75</v>
      </c>
      <c r="E759" s="2" t="s">
        <v>76</v>
      </c>
      <c r="F759" s="2" t="s">
        <v>77</v>
      </c>
      <c r="G759" s="2" t="s">
        <v>19</v>
      </c>
      <c r="H759" s="2" t="s">
        <v>18</v>
      </c>
      <c r="I759" s="2" t="s">
        <v>105</v>
      </c>
      <c r="J759" s="2" t="s">
        <v>78</v>
      </c>
    </row>
    <row r="760" spans="1:10" ht="86.4" x14ac:dyDescent="0.3">
      <c r="A760" s="2"/>
      <c r="B760" s="21" t="s">
        <v>39</v>
      </c>
      <c r="C760" s="2" t="s">
        <v>61</v>
      </c>
      <c r="D760" s="15" t="s">
        <v>75</v>
      </c>
      <c r="E760" s="2" t="s">
        <v>76</v>
      </c>
      <c r="F760" s="2" t="s">
        <v>77</v>
      </c>
      <c r="G760" s="2" t="s">
        <v>19</v>
      </c>
      <c r="H760" s="2" t="s">
        <v>18</v>
      </c>
      <c r="I760" s="2" t="s">
        <v>5</v>
      </c>
      <c r="J760" s="2" t="s">
        <v>78</v>
      </c>
    </row>
    <row r="761" spans="1:10" ht="86.4" x14ac:dyDescent="0.3">
      <c r="A761" s="2"/>
      <c r="B761" s="21" t="s">
        <v>39</v>
      </c>
      <c r="C761" s="2" t="s">
        <v>61</v>
      </c>
      <c r="D761" s="15" t="s">
        <v>75</v>
      </c>
      <c r="E761" s="2" t="s">
        <v>76</v>
      </c>
      <c r="F761" s="2" t="s">
        <v>77</v>
      </c>
      <c r="G761" s="2" t="s">
        <v>19</v>
      </c>
      <c r="H761" s="2" t="s">
        <v>18</v>
      </c>
      <c r="I761" s="2" t="s">
        <v>106</v>
      </c>
      <c r="J761" s="2" t="s">
        <v>78</v>
      </c>
    </row>
    <row r="762" spans="1:10" ht="86.4" x14ac:dyDescent="0.3">
      <c r="A762" s="2"/>
      <c r="B762" s="21" t="s">
        <v>39</v>
      </c>
      <c r="C762" s="2" t="s">
        <v>62</v>
      </c>
      <c r="D762" s="15" t="s">
        <v>79</v>
      </c>
      <c r="E762" s="2" t="s">
        <v>70</v>
      </c>
      <c r="F762" s="2" t="s">
        <v>73</v>
      </c>
      <c r="G762" s="2" t="s">
        <v>10</v>
      </c>
      <c r="H762" s="2" t="s">
        <v>18</v>
      </c>
      <c r="I762" s="2" t="s">
        <v>5</v>
      </c>
      <c r="J762" s="2" t="s">
        <v>78</v>
      </c>
    </row>
    <row r="763" spans="1:10" ht="72" x14ac:dyDescent="0.3">
      <c r="A763" s="2"/>
      <c r="B763" s="21" t="s">
        <v>39</v>
      </c>
      <c r="C763" s="2" t="s">
        <v>64</v>
      </c>
      <c r="D763" s="15" t="s">
        <v>81</v>
      </c>
      <c r="E763" s="2" t="s">
        <v>16</v>
      </c>
      <c r="F763" s="2" t="s">
        <v>73</v>
      </c>
      <c r="G763" s="2" t="s">
        <v>19</v>
      </c>
      <c r="H763" s="2" t="s">
        <v>18</v>
      </c>
      <c r="I763" s="2" t="s">
        <v>5</v>
      </c>
      <c r="J763" s="2" t="s">
        <v>78</v>
      </c>
    </row>
    <row r="764" spans="1:10" ht="86.4" x14ac:dyDescent="0.3">
      <c r="A764" s="2"/>
      <c r="B764" s="21" t="s">
        <v>39</v>
      </c>
      <c r="C764" s="2" t="s">
        <v>66</v>
      </c>
      <c r="D764" s="15" t="s">
        <v>83</v>
      </c>
      <c r="E764" s="2" t="s">
        <v>70</v>
      </c>
      <c r="F764" s="2" t="s">
        <v>8</v>
      </c>
      <c r="G764" s="2" t="s">
        <v>19</v>
      </c>
      <c r="H764" s="2" t="s">
        <v>17</v>
      </c>
      <c r="I764" s="2" t="s">
        <v>105</v>
      </c>
      <c r="J764" s="2" t="s">
        <v>78</v>
      </c>
    </row>
    <row r="765" spans="1:10" ht="86.4" x14ac:dyDescent="0.3">
      <c r="A765" s="2"/>
      <c r="B765" s="21" t="s">
        <v>39</v>
      </c>
      <c r="C765" s="2" t="s">
        <v>66</v>
      </c>
      <c r="D765" s="15" t="s">
        <v>83</v>
      </c>
      <c r="E765" s="2" t="s">
        <v>70</v>
      </c>
      <c r="F765" s="2" t="s">
        <v>8</v>
      </c>
      <c r="G765" s="2" t="s">
        <v>19</v>
      </c>
      <c r="H765" s="2" t="s">
        <v>17</v>
      </c>
      <c r="I765" s="2" t="s">
        <v>5</v>
      </c>
      <c r="J765" s="2" t="s">
        <v>78</v>
      </c>
    </row>
    <row r="766" spans="1:10" ht="86.4" x14ac:dyDescent="0.3">
      <c r="A766" s="2"/>
      <c r="B766" s="21" t="s">
        <v>39</v>
      </c>
      <c r="C766" s="2" t="s">
        <v>66</v>
      </c>
      <c r="D766" s="15" t="s">
        <v>83</v>
      </c>
      <c r="E766" s="2" t="s">
        <v>70</v>
      </c>
      <c r="F766" s="2" t="s">
        <v>8</v>
      </c>
      <c r="G766" s="2" t="s">
        <v>19</v>
      </c>
      <c r="H766" s="2" t="s">
        <v>17</v>
      </c>
      <c r="I766" s="2" t="s">
        <v>106</v>
      </c>
      <c r="J766" s="2" t="s">
        <v>78</v>
      </c>
    </row>
    <row r="767" spans="1:10" ht="144" x14ac:dyDescent="0.3">
      <c r="A767" s="2"/>
      <c r="B767" s="21" t="s">
        <v>39</v>
      </c>
      <c r="C767" s="2" t="s">
        <v>67</v>
      </c>
      <c r="D767" s="15" t="s">
        <v>82</v>
      </c>
      <c r="E767" s="2" t="s">
        <v>70</v>
      </c>
      <c r="F767" s="2" t="s">
        <v>6</v>
      </c>
      <c r="G767" s="2" t="s">
        <v>10</v>
      </c>
      <c r="H767" s="2" t="s">
        <v>18</v>
      </c>
      <c r="I767" s="2" t="s">
        <v>5</v>
      </c>
      <c r="J767" s="2" t="s">
        <v>78</v>
      </c>
    </row>
    <row r="768" spans="1:10" ht="144" x14ac:dyDescent="0.3">
      <c r="A768" s="2"/>
      <c r="B768" s="21" t="s">
        <v>39</v>
      </c>
      <c r="C768" s="2" t="s">
        <v>67</v>
      </c>
      <c r="D768" s="15" t="s">
        <v>82</v>
      </c>
      <c r="E768" s="2" t="s">
        <v>70</v>
      </c>
      <c r="F768" s="2" t="s">
        <v>6</v>
      </c>
      <c r="G768" s="2" t="s">
        <v>19</v>
      </c>
      <c r="H768" s="2" t="s">
        <v>18</v>
      </c>
      <c r="I768" s="2" t="s">
        <v>5</v>
      </c>
      <c r="J768" s="2" t="s">
        <v>78</v>
      </c>
    </row>
    <row r="769" spans="1:10" ht="288" x14ac:dyDescent="0.3">
      <c r="A769" s="2"/>
      <c r="B769" s="21" t="s">
        <v>39</v>
      </c>
      <c r="C769" s="2" t="s">
        <v>91</v>
      </c>
      <c r="D769" s="15" t="s">
        <v>92</v>
      </c>
      <c r="E769" s="2" t="s">
        <v>70</v>
      </c>
      <c r="F769" s="2" t="s">
        <v>93</v>
      </c>
      <c r="G769" s="2" t="s">
        <v>10</v>
      </c>
      <c r="H769" s="2" t="s">
        <v>18</v>
      </c>
      <c r="I769" s="2" t="s">
        <v>105</v>
      </c>
      <c r="J769" s="2" t="s">
        <v>94</v>
      </c>
    </row>
    <row r="770" spans="1:10" ht="288" x14ac:dyDescent="0.3">
      <c r="A770" s="2"/>
      <c r="B770" s="21" t="s">
        <v>39</v>
      </c>
      <c r="C770" s="2" t="s">
        <v>91</v>
      </c>
      <c r="D770" s="15" t="s">
        <v>92</v>
      </c>
      <c r="E770" s="2" t="s">
        <v>70</v>
      </c>
      <c r="F770" s="2" t="s">
        <v>93</v>
      </c>
      <c r="G770" s="2" t="s">
        <v>10</v>
      </c>
      <c r="H770" s="2" t="s">
        <v>18</v>
      </c>
      <c r="I770" s="2" t="s">
        <v>5</v>
      </c>
      <c r="J770" s="2" t="s">
        <v>94</v>
      </c>
    </row>
    <row r="771" spans="1:10" ht="288" x14ac:dyDescent="0.3">
      <c r="A771" s="2"/>
      <c r="B771" s="21" t="s">
        <v>39</v>
      </c>
      <c r="C771" s="2" t="s">
        <v>91</v>
      </c>
      <c r="D771" s="15" t="s">
        <v>92</v>
      </c>
      <c r="E771" s="2" t="s">
        <v>70</v>
      </c>
      <c r="F771" s="2" t="s">
        <v>93</v>
      </c>
      <c r="G771" s="2" t="s">
        <v>10</v>
      </c>
      <c r="H771" s="2" t="s">
        <v>18</v>
      </c>
      <c r="I771" s="2" t="s">
        <v>106</v>
      </c>
      <c r="J771" s="2" t="s">
        <v>94</v>
      </c>
    </row>
    <row r="772" spans="1:10" ht="288" x14ac:dyDescent="0.3">
      <c r="A772" s="2"/>
      <c r="B772" s="21" t="s">
        <v>39</v>
      </c>
      <c r="C772" s="2" t="s">
        <v>91</v>
      </c>
      <c r="D772" s="15" t="s">
        <v>92</v>
      </c>
      <c r="E772" s="2" t="s">
        <v>70</v>
      </c>
      <c r="F772" s="2" t="s">
        <v>93</v>
      </c>
      <c r="G772" s="2" t="s">
        <v>10</v>
      </c>
      <c r="H772" s="2" t="s">
        <v>17</v>
      </c>
      <c r="I772" s="2" t="s">
        <v>105</v>
      </c>
      <c r="J772" s="2" t="s">
        <v>94</v>
      </c>
    </row>
    <row r="773" spans="1:10" ht="288" x14ac:dyDescent="0.3">
      <c r="A773" s="2"/>
      <c r="B773" s="21" t="s">
        <v>39</v>
      </c>
      <c r="C773" s="2" t="s">
        <v>91</v>
      </c>
      <c r="D773" s="15" t="s">
        <v>92</v>
      </c>
      <c r="E773" s="2" t="s">
        <v>70</v>
      </c>
      <c r="F773" s="2" t="s">
        <v>93</v>
      </c>
      <c r="G773" s="2" t="s">
        <v>10</v>
      </c>
      <c r="H773" s="2" t="s">
        <v>17</v>
      </c>
      <c r="I773" s="2" t="s">
        <v>5</v>
      </c>
      <c r="J773" s="2" t="s">
        <v>94</v>
      </c>
    </row>
    <row r="774" spans="1:10" ht="288" x14ac:dyDescent="0.3">
      <c r="A774" s="2"/>
      <c r="B774" s="21" t="s">
        <v>39</v>
      </c>
      <c r="C774" s="2" t="s">
        <v>91</v>
      </c>
      <c r="D774" s="15" t="s">
        <v>92</v>
      </c>
      <c r="E774" s="2" t="s">
        <v>70</v>
      </c>
      <c r="F774" s="2" t="s">
        <v>93</v>
      </c>
      <c r="G774" s="2" t="s">
        <v>10</v>
      </c>
      <c r="H774" s="2" t="s">
        <v>17</v>
      </c>
      <c r="I774" s="2" t="s">
        <v>106</v>
      </c>
      <c r="J774" s="2" t="s">
        <v>94</v>
      </c>
    </row>
    <row r="775" spans="1:10" ht="288" x14ac:dyDescent="0.3">
      <c r="A775" s="2"/>
      <c r="B775" s="21" t="s">
        <v>39</v>
      </c>
      <c r="C775" s="2" t="s">
        <v>91</v>
      </c>
      <c r="D775" s="15" t="s">
        <v>92</v>
      </c>
      <c r="E775" s="2" t="s">
        <v>70</v>
      </c>
      <c r="F775" s="2" t="s">
        <v>93</v>
      </c>
      <c r="G775" s="2" t="s">
        <v>19</v>
      </c>
      <c r="H775" s="2" t="s">
        <v>18</v>
      </c>
      <c r="I775" s="2" t="s">
        <v>105</v>
      </c>
      <c r="J775" s="2" t="s">
        <v>94</v>
      </c>
    </row>
    <row r="776" spans="1:10" ht="288" x14ac:dyDescent="0.3">
      <c r="A776" s="2"/>
      <c r="B776" s="21" t="s">
        <v>39</v>
      </c>
      <c r="C776" s="2" t="s">
        <v>91</v>
      </c>
      <c r="D776" s="15" t="s">
        <v>92</v>
      </c>
      <c r="E776" s="2" t="s">
        <v>70</v>
      </c>
      <c r="F776" s="2" t="s">
        <v>93</v>
      </c>
      <c r="G776" s="2" t="s">
        <v>19</v>
      </c>
      <c r="H776" s="2" t="s">
        <v>18</v>
      </c>
      <c r="I776" s="2" t="s">
        <v>5</v>
      </c>
      <c r="J776" s="2" t="s">
        <v>94</v>
      </c>
    </row>
    <row r="777" spans="1:10" ht="288" x14ac:dyDescent="0.3">
      <c r="A777" s="2"/>
      <c r="B777" s="21" t="s">
        <v>39</v>
      </c>
      <c r="C777" s="2" t="s">
        <v>91</v>
      </c>
      <c r="D777" s="15" t="s">
        <v>92</v>
      </c>
      <c r="E777" s="2" t="s">
        <v>70</v>
      </c>
      <c r="F777" s="2" t="s">
        <v>93</v>
      </c>
      <c r="G777" s="2" t="s">
        <v>19</v>
      </c>
      <c r="H777" s="2" t="s">
        <v>18</v>
      </c>
      <c r="I777" s="2" t="s">
        <v>106</v>
      </c>
      <c r="J777" s="2" t="s">
        <v>94</v>
      </c>
    </row>
    <row r="778" spans="1:10" ht="288" x14ac:dyDescent="0.3">
      <c r="A778" s="2"/>
      <c r="B778" s="21" t="s">
        <v>39</v>
      </c>
      <c r="C778" s="2" t="s">
        <v>91</v>
      </c>
      <c r="D778" s="15" t="s">
        <v>92</v>
      </c>
      <c r="E778" s="2" t="s">
        <v>70</v>
      </c>
      <c r="F778" s="2" t="s">
        <v>93</v>
      </c>
      <c r="G778" s="2" t="s">
        <v>19</v>
      </c>
      <c r="H778" s="2" t="s">
        <v>17</v>
      </c>
      <c r="I778" s="2" t="s">
        <v>105</v>
      </c>
      <c r="J778" s="2" t="s">
        <v>94</v>
      </c>
    </row>
    <row r="779" spans="1:10" ht="288" x14ac:dyDescent="0.3">
      <c r="A779" s="2"/>
      <c r="B779" s="21" t="s">
        <v>39</v>
      </c>
      <c r="C779" s="2" t="s">
        <v>91</v>
      </c>
      <c r="D779" s="15" t="s">
        <v>92</v>
      </c>
      <c r="E779" s="2" t="s">
        <v>70</v>
      </c>
      <c r="F779" s="2" t="s">
        <v>93</v>
      </c>
      <c r="G779" s="2" t="s">
        <v>19</v>
      </c>
      <c r="H779" s="2" t="s">
        <v>17</v>
      </c>
      <c r="I779" s="2" t="s">
        <v>5</v>
      </c>
      <c r="J779" s="2" t="s">
        <v>94</v>
      </c>
    </row>
    <row r="780" spans="1:10" ht="288" x14ac:dyDescent="0.3">
      <c r="A780" s="2"/>
      <c r="B780" s="21" t="s">
        <v>39</v>
      </c>
      <c r="C780" s="2" t="s">
        <v>91</v>
      </c>
      <c r="D780" s="15" t="s">
        <v>92</v>
      </c>
      <c r="E780" s="2" t="s">
        <v>70</v>
      </c>
      <c r="F780" s="2" t="s">
        <v>93</v>
      </c>
      <c r="G780" s="2" t="s">
        <v>19</v>
      </c>
      <c r="H780" s="2" t="s">
        <v>17</v>
      </c>
      <c r="I780" s="2" t="s">
        <v>106</v>
      </c>
      <c r="J780" s="2" t="s">
        <v>94</v>
      </c>
    </row>
    <row r="781" spans="1:10" ht="158.4" x14ac:dyDescent="0.3">
      <c r="A781" s="21"/>
      <c r="B781" s="21" t="s">
        <v>52</v>
      </c>
      <c r="C781" s="2" t="s">
        <v>59</v>
      </c>
      <c r="D781" s="15" t="s">
        <v>69</v>
      </c>
      <c r="E781" s="2" t="s">
        <v>70</v>
      </c>
      <c r="F781" s="2" t="s">
        <v>6</v>
      </c>
      <c r="G781" s="2" t="s">
        <v>10</v>
      </c>
      <c r="H781" s="2" t="s">
        <v>17</v>
      </c>
      <c r="I781" s="2" t="s">
        <v>5</v>
      </c>
      <c r="J781" s="2" t="s">
        <v>71</v>
      </c>
    </row>
    <row r="782" spans="1:10" ht="57.6" x14ac:dyDescent="0.3">
      <c r="A782" s="2"/>
      <c r="B782" s="21" t="s">
        <v>52</v>
      </c>
      <c r="C782" s="2" t="s">
        <v>60</v>
      </c>
      <c r="D782" s="15" t="s">
        <v>72</v>
      </c>
      <c r="E782" s="2" t="s">
        <v>16</v>
      </c>
      <c r="F782" s="2" t="s">
        <v>73</v>
      </c>
      <c r="G782" s="2" t="s">
        <v>10</v>
      </c>
      <c r="H782" s="2" t="s">
        <v>18</v>
      </c>
      <c r="I782" s="2" t="s">
        <v>5</v>
      </c>
      <c r="J782" s="2" t="s">
        <v>74</v>
      </c>
    </row>
    <row r="783" spans="1:10" ht="57.6" x14ac:dyDescent="0.3">
      <c r="A783" s="2"/>
      <c r="B783" s="21" t="s">
        <v>52</v>
      </c>
      <c r="C783" s="2" t="s">
        <v>60</v>
      </c>
      <c r="D783" s="15" t="s">
        <v>72</v>
      </c>
      <c r="E783" s="2" t="s">
        <v>16</v>
      </c>
      <c r="F783" s="2" t="s">
        <v>73</v>
      </c>
      <c r="G783" s="2" t="s">
        <v>10</v>
      </c>
      <c r="H783" s="2" t="s">
        <v>17</v>
      </c>
      <c r="I783" s="2" t="s">
        <v>5</v>
      </c>
      <c r="J783" s="2" t="s">
        <v>74</v>
      </c>
    </row>
    <row r="784" spans="1:10" ht="57.6" x14ac:dyDescent="0.3">
      <c r="A784" s="2"/>
      <c r="B784" s="21" t="s">
        <v>52</v>
      </c>
      <c r="C784" s="2" t="s">
        <v>60</v>
      </c>
      <c r="D784" s="15" t="s">
        <v>72</v>
      </c>
      <c r="E784" s="2" t="s">
        <v>16</v>
      </c>
      <c r="F784" s="2" t="s">
        <v>73</v>
      </c>
      <c r="G784" s="2" t="s">
        <v>19</v>
      </c>
      <c r="H784" s="2" t="s">
        <v>18</v>
      </c>
      <c r="I784" s="2" t="s">
        <v>5</v>
      </c>
      <c r="J784" s="2" t="s">
        <v>74</v>
      </c>
    </row>
    <row r="785" spans="1:10" ht="57.6" x14ac:dyDescent="0.3">
      <c r="A785" s="2"/>
      <c r="B785" s="21" t="s">
        <v>52</v>
      </c>
      <c r="C785" s="2" t="s">
        <v>60</v>
      </c>
      <c r="D785" s="15" t="s">
        <v>72</v>
      </c>
      <c r="E785" s="2" t="s">
        <v>16</v>
      </c>
      <c r="F785" s="2" t="s">
        <v>73</v>
      </c>
      <c r="G785" s="2" t="s">
        <v>19</v>
      </c>
      <c r="H785" s="2" t="s">
        <v>17</v>
      </c>
      <c r="I785" s="2" t="s">
        <v>5</v>
      </c>
      <c r="J785" s="2" t="s">
        <v>74</v>
      </c>
    </row>
    <row r="786" spans="1:10" ht="86.4" x14ac:dyDescent="0.3">
      <c r="A786" s="2"/>
      <c r="B786" s="21" t="s">
        <v>52</v>
      </c>
      <c r="C786" s="2" t="s">
        <v>61</v>
      </c>
      <c r="D786" s="15" t="s">
        <v>75</v>
      </c>
      <c r="E786" s="2" t="s">
        <v>76</v>
      </c>
      <c r="F786" s="2" t="s">
        <v>77</v>
      </c>
      <c r="G786" s="2" t="s">
        <v>19</v>
      </c>
      <c r="H786" s="2" t="s">
        <v>18</v>
      </c>
      <c r="I786" s="2" t="s">
        <v>105</v>
      </c>
      <c r="J786" s="2" t="s">
        <v>78</v>
      </c>
    </row>
    <row r="787" spans="1:10" ht="86.4" x14ac:dyDescent="0.3">
      <c r="A787" s="2"/>
      <c r="B787" s="21" t="s">
        <v>52</v>
      </c>
      <c r="C787" s="2" t="s">
        <v>61</v>
      </c>
      <c r="D787" s="15" t="s">
        <v>75</v>
      </c>
      <c r="E787" s="2" t="s">
        <v>76</v>
      </c>
      <c r="F787" s="2" t="s">
        <v>77</v>
      </c>
      <c r="G787" s="2" t="s">
        <v>19</v>
      </c>
      <c r="H787" s="2" t="s">
        <v>18</v>
      </c>
      <c r="I787" s="2" t="s">
        <v>5</v>
      </c>
      <c r="J787" s="2" t="s">
        <v>78</v>
      </c>
    </row>
    <row r="788" spans="1:10" ht="86.4" x14ac:dyDescent="0.3">
      <c r="A788" s="2"/>
      <c r="B788" s="21" t="s">
        <v>52</v>
      </c>
      <c r="C788" s="2" t="s">
        <v>61</v>
      </c>
      <c r="D788" s="15" t="s">
        <v>75</v>
      </c>
      <c r="E788" s="2" t="s">
        <v>76</v>
      </c>
      <c r="F788" s="2" t="s">
        <v>77</v>
      </c>
      <c r="G788" s="2" t="s">
        <v>19</v>
      </c>
      <c r="H788" s="2" t="s">
        <v>18</v>
      </c>
      <c r="I788" s="2" t="s">
        <v>106</v>
      </c>
      <c r="J788" s="2" t="s">
        <v>78</v>
      </c>
    </row>
    <row r="789" spans="1:10" ht="86.4" x14ac:dyDescent="0.3">
      <c r="A789" s="2"/>
      <c r="B789" s="21" t="s">
        <v>52</v>
      </c>
      <c r="C789" s="2" t="s">
        <v>62</v>
      </c>
      <c r="D789" s="15" t="s">
        <v>79</v>
      </c>
      <c r="E789" s="2" t="s">
        <v>70</v>
      </c>
      <c r="F789" s="2" t="s">
        <v>73</v>
      </c>
      <c r="G789" s="2" t="s">
        <v>10</v>
      </c>
      <c r="H789" s="2" t="s">
        <v>18</v>
      </c>
      <c r="I789" s="2" t="s">
        <v>5</v>
      </c>
      <c r="J789" s="2" t="s">
        <v>78</v>
      </c>
    </row>
    <row r="790" spans="1:10" ht="72" x14ac:dyDescent="0.3">
      <c r="A790" s="2"/>
      <c r="B790" s="21" t="s">
        <v>52</v>
      </c>
      <c r="C790" s="2" t="s">
        <v>64</v>
      </c>
      <c r="D790" s="15" t="s">
        <v>81</v>
      </c>
      <c r="E790" s="2" t="s">
        <v>16</v>
      </c>
      <c r="F790" s="2" t="s">
        <v>73</v>
      </c>
      <c r="G790" s="2" t="s">
        <v>19</v>
      </c>
      <c r="H790" s="2" t="s">
        <v>18</v>
      </c>
      <c r="I790" s="2" t="s">
        <v>5</v>
      </c>
      <c r="J790" s="2" t="s">
        <v>78</v>
      </c>
    </row>
    <row r="791" spans="1:10" ht="86.4" x14ac:dyDescent="0.3">
      <c r="A791" s="2"/>
      <c r="B791" s="21" t="s">
        <v>52</v>
      </c>
      <c r="C791" s="2" t="s">
        <v>66</v>
      </c>
      <c r="D791" s="15" t="s">
        <v>83</v>
      </c>
      <c r="E791" s="2" t="s">
        <v>70</v>
      </c>
      <c r="F791" s="2" t="s">
        <v>8</v>
      </c>
      <c r="G791" s="2" t="s">
        <v>19</v>
      </c>
      <c r="H791" s="2" t="s">
        <v>17</v>
      </c>
      <c r="I791" s="2" t="s">
        <v>105</v>
      </c>
      <c r="J791" s="2" t="s">
        <v>78</v>
      </c>
    </row>
    <row r="792" spans="1:10" ht="86.4" x14ac:dyDescent="0.3">
      <c r="A792" s="2"/>
      <c r="B792" s="21" t="s">
        <v>52</v>
      </c>
      <c r="C792" s="2" t="s">
        <v>66</v>
      </c>
      <c r="D792" s="15" t="s">
        <v>83</v>
      </c>
      <c r="E792" s="2" t="s">
        <v>70</v>
      </c>
      <c r="F792" s="2" t="s">
        <v>8</v>
      </c>
      <c r="G792" s="2" t="s">
        <v>19</v>
      </c>
      <c r="H792" s="2" t="s">
        <v>17</v>
      </c>
      <c r="I792" s="2" t="s">
        <v>5</v>
      </c>
      <c r="J792" s="2" t="s">
        <v>78</v>
      </c>
    </row>
    <row r="793" spans="1:10" ht="86.4" x14ac:dyDescent="0.3">
      <c r="A793" s="2"/>
      <c r="B793" s="21" t="s">
        <v>52</v>
      </c>
      <c r="C793" s="2" t="s">
        <v>66</v>
      </c>
      <c r="D793" s="15" t="s">
        <v>83</v>
      </c>
      <c r="E793" s="2" t="s">
        <v>70</v>
      </c>
      <c r="F793" s="2" t="s">
        <v>8</v>
      </c>
      <c r="G793" s="2" t="s">
        <v>19</v>
      </c>
      <c r="H793" s="2" t="s">
        <v>17</v>
      </c>
      <c r="I793" s="2" t="s">
        <v>106</v>
      </c>
      <c r="J793" s="2" t="s">
        <v>78</v>
      </c>
    </row>
    <row r="794" spans="1:10" ht="144" x14ac:dyDescent="0.3">
      <c r="A794" s="2"/>
      <c r="B794" s="21" t="s">
        <v>52</v>
      </c>
      <c r="C794" s="2" t="s">
        <v>67</v>
      </c>
      <c r="D794" s="15" t="s">
        <v>82</v>
      </c>
      <c r="E794" s="2" t="s">
        <v>70</v>
      </c>
      <c r="F794" s="2" t="s">
        <v>6</v>
      </c>
      <c r="G794" s="2" t="s">
        <v>10</v>
      </c>
      <c r="H794" s="2" t="s">
        <v>18</v>
      </c>
      <c r="I794" s="2" t="s">
        <v>5</v>
      </c>
      <c r="J794" s="2" t="s">
        <v>78</v>
      </c>
    </row>
    <row r="795" spans="1:10" ht="144" x14ac:dyDescent="0.3">
      <c r="A795" s="2"/>
      <c r="B795" s="21" t="s">
        <v>52</v>
      </c>
      <c r="C795" s="2" t="s">
        <v>67</v>
      </c>
      <c r="D795" s="15" t="s">
        <v>82</v>
      </c>
      <c r="E795" s="2" t="s">
        <v>70</v>
      </c>
      <c r="F795" s="2" t="s">
        <v>6</v>
      </c>
      <c r="G795" s="2" t="s">
        <v>19</v>
      </c>
      <c r="H795" s="2" t="s">
        <v>18</v>
      </c>
      <c r="I795" s="2" t="s">
        <v>5</v>
      </c>
      <c r="J795" s="2" t="s">
        <v>78</v>
      </c>
    </row>
    <row r="796" spans="1:10" ht="288" x14ac:dyDescent="0.3">
      <c r="A796" s="2"/>
      <c r="B796" s="21" t="s">
        <v>52</v>
      </c>
      <c r="C796" s="2" t="s">
        <v>91</v>
      </c>
      <c r="D796" s="15" t="s">
        <v>92</v>
      </c>
      <c r="E796" s="2" t="s">
        <v>70</v>
      </c>
      <c r="F796" s="2" t="s">
        <v>93</v>
      </c>
      <c r="G796" s="2" t="s">
        <v>10</v>
      </c>
      <c r="H796" s="2" t="s">
        <v>18</v>
      </c>
      <c r="I796" s="2" t="s">
        <v>105</v>
      </c>
      <c r="J796" s="2" t="s">
        <v>94</v>
      </c>
    </row>
    <row r="797" spans="1:10" ht="288" x14ac:dyDescent="0.3">
      <c r="A797" s="2"/>
      <c r="B797" s="21" t="s">
        <v>52</v>
      </c>
      <c r="C797" s="2" t="s">
        <v>91</v>
      </c>
      <c r="D797" s="15" t="s">
        <v>92</v>
      </c>
      <c r="E797" s="2" t="s">
        <v>70</v>
      </c>
      <c r="F797" s="2" t="s">
        <v>93</v>
      </c>
      <c r="G797" s="2" t="s">
        <v>10</v>
      </c>
      <c r="H797" s="2" t="s">
        <v>18</v>
      </c>
      <c r="I797" s="2" t="s">
        <v>5</v>
      </c>
      <c r="J797" s="2" t="s">
        <v>94</v>
      </c>
    </row>
    <row r="798" spans="1:10" ht="288" x14ac:dyDescent="0.3">
      <c r="A798" s="2"/>
      <c r="B798" s="21" t="s">
        <v>52</v>
      </c>
      <c r="C798" s="2" t="s">
        <v>91</v>
      </c>
      <c r="D798" s="15" t="s">
        <v>92</v>
      </c>
      <c r="E798" s="2" t="s">
        <v>70</v>
      </c>
      <c r="F798" s="2" t="s">
        <v>93</v>
      </c>
      <c r="G798" s="2" t="s">
        <v>10</v>
      </c>
      <c r="H798" s="2" t="s">
        <v>18</v>
      </c>
      <c r="I798" s="2" t="s">
        <v>106</v>
      </c>
      <c r="J798" s="2" t="s">
        <v>94</v>
      </c>
    </row>
    <row r="799" spans="1:10" ht="288" x14ac:dyDescent="0.3">
      <c r="A799" s="2"/>
      <c r="B799" s="21" t="s">
        <v>52</v>
      </c>
      <c r="C799" s="2" t="s">
        <v>91</v>
      </c>
      <c r="D799" s="15" t="s">
        <v>92</v>
      </c>
      <c r="E799" s="2" t="s">
        <v>70</v>
      </c>
      <c r="F799" s="2" t="s">
        <v>93</v>
      </c>
      <c r="G799" s="2" t="s">
        <v>10</v>
      </c>
      <c r="H799" s="2" t="s">
        <v>17</v>
      </c>
      <c r="I799" s="2" t="s">
        <v>105</v>
      </c>
      <c r="J799" s="2" t="s">
        <v>94</v>
      </c>
    </row>
    <row r="800" spans="1:10" ht="288" x14ac:dyDescent="0.3">
      <c r="A800" s="2"/>
      <c r="B800" s="21" t="s">
        <v>52</v>
      </c>
      <c r="C800" s="2" t="s">
        <v>91</v>
      </c>
      <c r="D800" s="15" t="s">
        <v>92</v>
      </c>
      <c r="E800" s="2" t="s">
        <v>70</v>
      </c>
      <c r="F800" s="2" t="s">
        <v>93</v>
      </c>
      <c r="G800" s="2" t="s">
        <v>10</v>
      </c>
      <c r="H800" s="2" t="s">
        <v>17</v>
      </c>
      <c r="I800" s="2" t="s">
        <v>5</v>
      </c>
      <c r="J800" s="2" t="s">
        <v>94</v>
      </c>
    </row>
    <row r="801" spans="1:10" ht="288" x14ac:dyDescent="0.3">
      <c r="A801" s="2"/>
      <c r="B801" s="21" t="s">
        <v>52</v>
      </c>
      <c r="C801" s="2" t="s">
        <v>91</v>
      </c>
      <c r="D801" s="15" t="s">
        <v>92</v>
      </c>
      <c r="E801" s="2" t="s">
        <v>70</v>
      </c>
      <c r="F801" s="2" t="s">
        <v>93</v>
      </c>
      <c r="G801" s="2" t="s">
        <v>10</v>
      </c>
      <c r="H801" s="2" t="s">
        <v>17</v>
      </c>
      <c r="I801" s="2" t="s">
        <v>106</v>
      </c>
      <c r="J801" s="2" t="s">
        <v>94</v>
      </c>
    </row>
    <row r="802" spans="1:10" ht="288" x14ac:dyDescent="0.3">
      <c r="A802" s="2"/>
      <c r="B802" s="21" t="s">
        <v>52</v>
      </c>
      <c r="C802" s="2" t="s">
        <v>91</v>
      </c>
      <c r="D802" s="15" t="s">
        <v>92</v>
      </c>
      <c r="E802" s="2" t="s">
        <v>70</v>
      </c>
      <c r="F802" s="2" t="s">
        <v>93</v>
      </c>
      <c r="G802" s="2" t="s">
        <v>19</v>
      </c>
      <c r="H802" s="2" t="s">
        <v>18</v>
      </c>
      <c r="I802" s="2" t="s">
        <v>105</v>
      </c>
      <c r="J802" s="2" t="s">
        <v>94</v>
      </c>
    </row>
    <row r="803" spans="1:10" ht="288" x14ac:dyDescent="0.3">
      <c r="A803" s="2"/>
      <c r="B803" s="21" t="s">
        <v>52</v>
      </c>
      <c r="C803" s="2" t="s">
        <v>91</v>
      </c>
      <c r="D803" s="15" t="s">
        <v>92</v>
      </c>
      <c r="E803" s="2" t="s">
        <v>70</v>
      </c>
      <c r="F803" s="2" t="s">
        <v>93</v>
      </c>
      <c r="G803" s="2" t="s">
        <v>19</v>
      </c>
      <c r="H803" s="2" t="s">
        <v>18</v>
      </c>
      <c r="I803" s="2" t="s">
        <v>5</v>
      </c>
      <c r="J803" s="2" t="s">
        <v>94</v>
      </c>
    </row>
    <row r="804" spans="1:10" ht="288" x14ac:dyDescent="0.3">
      <c r="A804" s="2"/>
      <c r="B804" s="21" t="s">
        <v>52</v>
      </c>
      <c r="C804" s="2" t="s">
        <v>91</v>
      </c>
      <c r="D804" s="15" t="s">
        <v>92</v>
      </c>
      <c r="E804" s="2" t="s">
        <v>70</v>
      </c>
      <c r="F804" s="2" t="s">
        <v>93</v>
      </c>
      <c r="G804" s="2" t="s">
        <v>19</v>
      </c>
      <c r="H804" s="2" t="s">
        <v>18</v>
      </c>
      <c r="I804" s="2" t="s">
        <v>106</v>
      </c>
      <c r="J804" s="2" t="s">
        <v>94</v>
      </c>
    </row>
    <row r="805" spans="1:10" ht="288" x14ac:dyDescent="0.3">
      <c r="A805" s="2"/>
      <c r="B805" s="21" t="s">
        <v>52</v>
      </c>
      <c r="C805" s="2" t="s">
        <v>91</v>
      </c>
      <c r="D805" s="15" t="s">
        <v>92</v>
      </c>
      <c r="E805" s="2" t="s">
        <v>70</v>
      </c>
      <c r="F805" s="2" t="s">
        <v>93</v>
      </c>
      <c r="G805" s="2" t="s">
        <v>19</v>
      </c>
      <c r="H805" s="2" t="s">
        <v>17</v>
      </c>
      <c r="I805" s="2" t="s">
        <v>105</v>
      </c>
      <c r="J805" s="2" t="s">
        <v>94</v>
      </c>
    </row>
    <row r="806" spans="1:10" ht="288" x14ac:dyDescent="0.3">
      <c r="A806" s="2"/>
      <c r="B806" s="21" t="s">
        <v>52</v>
      </c>
      <c r="C806" s="2" t="s">
        <v>91</v>
      </c>
      <c r="D806" s="15" t="s">
        <v>92</v>
      </c>
      <c r="E806" s="2" t="s">
        <v>70</v>
      </c>
      <c r="F806" s="2" t="s">
        <v>93</v>
      </c>
      <c r="G806" s="2" t="s">
        <v>19</v>
      </c>
      <c r="H806" s="2" t="s">
        <v>17</v>
      </c>
      <c r="I806" s="2" t="s">
        <v>5</v>
      </c>
      <c r="J806" s="2" t="s">
        <v>94</v>
      </c>
    </row>
    <row r="807" spans="1:10" ht="288" x14ac:dyDescent="0.3">
      <c r="A807" s="2"/>
      <c r="B807" s="21" t="s">
        <v>52</v>
      </c>
      <c r="C807" s="2" t="s">
        <v>91</v>
      </c>
      <c r="D807" s="15" t="s">
        <v>92</v>
      </c>
      <c r="E807" s="2" t="s">
        <v>70</v>
      </c>
      <c r="F807" s="2" t="s">
        <v>93</v>
      </c>
      <c r="G807" s="2" t="s">
        <v>19</v>
      </c>
      <c r="H807" s="2" t="s">
        <v>17</v>
      </c>
      <c r="I807" s="2" t="s">
        <v>106</v>
      </c>
      <c r="J807" s="2" t="s">
        <v>94</v>
      </c>
    </row>
    <row r="808" spans="1:10" ht="158.4" x14ac:dyDescent="0.3">
      <c r="A808" s="21"/>
      <c r="B808" s="21" t="s">
        <v>53</v>
      </c>
      <c r="C808" s="2" t="s">
        <v>59</v>
      </c>
      <c r="D808" s="15" t="s">
        <v>69</v>
      </c>
      <c r="E808" s="2" t="s">
        <v>70</v>
      </c>
      <c r="F808" s="2" t="s">
        <v>6</v>
      </c>
      <c r="G808" s="2" t="s">
        <v>10</v>
      </c>
      <c r="H808" s="2" t="s">
        <v>17</v>
      </c>
      <c r="I808" s="2" t="s">
        <v>5</v>
      </c>
      <c r="J808" s="2" t="s">
        <v>71</v>
      </c>
    </row>
    <row r="809" spans="1:10" ht="57.6" x14ac:dyDescent="0.3">
      <c r="A809" s="2"/>
      <c r="B809" s="21" t="s">
        <v>53</v>
      </c>
      <c r="C809" s="2" t="s">
        <v>60</v>
      </c>
      <c r="D809" s="15" t="s">
        <v>72</v>
      </c>
      <c r="E809" s="2" t="s">
        <v>16</v>
      </c>
      <c r="F809" s="2" t="s">
        <v>73</v>
      </c>
      <c r="G809" s="2" t="s">
        <v>10</v>
      </c>
      <c r="H809" s="2" t="s">
        <v>18</v>
      </c>
      <c r="I809" s="2" t="s">
        <v>5</v>
      </c>
      <c r="J809" s="2" t="s">
        <v>74</v>
      </c>
    </row>
    <row r="810" spans="1:10" ht="57.6" x14ac:dyDescent="0.3">
      <c r="A810" s="2"/>
      <c r="B810" s="21" t="s">
        <v>53</v>
      </c>
      <c r="C810" s="2" t="s">
        <v>60</v>
      </c>
      <c r="D810" s="15" t="s">
        <v>72</v>
      </c>
      <c r="E810" s="2" t="s">
        <v>16</v>
      </c>
      <c r="F810" s="2" t="s">
        <v>73</v>
      </c>
      <c r="G810" s="2" t="s">
        <v>10</v>
      </c>
      <c r="H810" s="2" t="s">
        <v>17</v>
      </c>
      <c r="I810" s="2" t="s">
        <v>5</v>
      </c>
      <c r="J810" s="2" t="s">
        <v>74</v>
      </c>
    </row>
    <row r="811" spans="1:10" ht="57.6" x14ac:dyDescent="0.3">
      <c r="A811" s="2"/>
      <c r="B811" s="21" t="s">
        <v>53</v>
      </c>
      <c r="C811" s="2" t="s">
        <v>60</v>
      </c>
      <c r="D811" s="15" t="s">
        <v>72</v>
      </c>
      <c r="E811" s="2" t="s">
        <v>16</v>
      </c>
      <c r="F811" s="2" t="s">
        <v>73</v>
      </c>
      <c r="G811" s="2" t="s">
        <v>19</v>
      </c>
      <c r="H811" s="2" t="s">
        <v>18</v>
      </c>
      <c r="I811" s="2" t="s">
        <v>5</v>
      </c>
      <c r="J811" s="2" t="s">
        <v>74</v>
      </c>
    </row>
    <row r="812" spans="1:10" ht="57.6" x14ac:dyDescent="0.3">
      <c r="A812" s="2"/>
      <c r="B812" s="21" t="s">
        <v>53</v>
      </c>
      <c r="C812" s="2" t="s">
        <v>60</v>
      </c>
      <c r="D812" s="15" t="s">
        <v>72</v>
      </c>
      <c r="E812" s="2" t="s">
        <v>16</v>
      </c>
      <c r="F812" s="2" t="s">
        <v>73</v>
      </c>
      <c r="G812" s="2" t="s">
        <v>19</v>
      </c>
      <c r="H812" s="2" t="s">
        <v>17</v>
      </c>
      <c r="I812" s="2" t="s">
        <v>5</v>
      </c>
      <c r="J812" s="2" t="s">
        <v>74</v>
      </c>
    </row>
    <row r="813" spans="1:10" ht="86.4" x14ac:dyDescent="0.3">
      <c r="A813" s="2"/>
      <c r="B813" s="21" t="s">
        <v>53</v>
      </c>
      <c r="C813" s="2" t="s">
        <v>61</v>
      </c>
      <c r="D813" s="15" t="s">
        <v>75</v>
      </c>
      <c r="E813" s="2" t="s">
        <v>76</v>
      </c>
      <c r="F813" s="2" t="s">
        <v>77</v>
      </c>
      <c r="G813" s="2" t="s">
        <v>19</v>
      </c>
      <c r="H813" s="2" t="s">
        <v>18</v>
      </c>
      <c r="I813" s="2" t="s">
        <v>105</v>
      </c>
      <c r="J813" s="2" t="s">
        <v>78</v>
      </c>
    </row>
    <row r="814" spans="1:10" ht="86.4" x14ac:dyDescent="0.3">
      <c r="A814" s="2"/>
      <c r="B814" s="21" t="s">
        <v>53</v>
      </c>
      <c r="C814" s="2" t="s">
        <v>61</v>
      </c>
      <c r="D814" s="15" t="s">
        <v>75</v>
      </c>
      <c r="E814" s="2" t="s">
        <v>76</v>
      </c>
      <c r="F814" s="2" t="s">
        <v>77</v>
      </c>
      <c r="G814" s="2" t="s">
        <v>19</v>
      </c>
      <c r="H814" s="2" t="s">
        <v>18</v>
      </c>
      <c r="I814" s="2" t="s">
        <v>5</v>
      </c>
      <c r="J814" s="2" t="s">
        <v>78</v>
      </c>
    </row>
    <row r="815" spans="1:10" ht="86.4" x14ac:dyDescent="0.3">
      <c r="A815" s="2"/>
      <c r="B815" s="21" t="s">
        <v>53</v>
      </c>
      <c r="C815" s="2" t="s">
        <v>61</v>
      </c>
      <c r="D815" s="15" t="s">
        <v>75</v>
      </c>
      <c r="E815" s="2" t="s">
        <v>76</v>
      </c>
      <c r="F815" s="2" t="s">
        <v>77</v>
      </c>
      <c r="G815" s="2" t="s">
        <v>19</v>
      </c>
      <c r="H815" s="2" t="s">
        <v>18</v>
      </c>
      <c r="I815" s="2" t="s">
        <v>106</v>
      </c>
      <c r="J815" s="2" t="s">
        <v>78</v>
      </c>
    </row>
    <row r="816" spans="1:10" ht="86.4" x14ac:dyDescent="0.3">
      <c r="A816" s="2"/>
      <c r="B816" s="21" t="s">
        <v>53</v>
      </c>
      <c r="C816" s="2" t="s">
        <v>62</v>
      </c>
      <c r="D816" s="15" t="s">
        <v>79</v>
      </c>
      <c r="E816" s="2" t="s">
        <v>70</v>
      </c>
      <c r="F816" s="2" t="s">
        <v>73</v>
      </c>
      <c r="G816" s="2" t="s">
        <v>10</v>
      </c>
      <c r="H816" s="2" t="s">
        <v>18</v>
      </c>
      <c r="I816" s="2" t="s">
        <v>5</v>
      </c>
      <c r="J816" s="2" t="s">
        <v>78</v>
      </c>
    </row>
    <row r="817" spans="1:10" ht="72" x14ac:dyDescent="0.3">
      <c r="A817" s="2"/>
      <c r="B817" s="21" t="s">
        <v>53</v>
      </c>
      <c r="C817" s="2" t="s">
        <v>64</v>
      </c>
      <c r="D817" s="15" t="s">
        <v>81</v>
      </c>
      <c r="E817" s="2" t="s">
        <v>16</v>
      </c>
      <c r="F817" s="2" t="s">
        <v>73</v>
      </c>
      <c r="G817" s="2" t="s">
        <v>19</v>
      </c>
      <c r="H817" s="2" t="s">
        <v>18</v>
      </c>
      <c r="I817" s="2" t="s">
        <v>5</v>
      </c>
      <c r="J817" s="2" t="s">
        <v>78</v>
      </c>
    </row>
    <row r="818" spans="1:10" ht="86.4" x14ac:dyDescent="0.3">
      <c r="A818" s="2"/>
      <c r="B818" s="21" t="s">
        <v>53</v>
      </c>
      <c r="C818" s="2" t="s">
        <v>66</v>
      </c>
      <c r="D818" s="15" t="s">
        <v>83</v>
      </c>
      <c r="E818" s="2" t="s">
        <v>70</v>
      </c>
      <c r="F818" s="2" t="s">
        <v>8</v>
      </c>
      <c r="G818" s="2" t="s">
        <v>19</v>
      </c>
      <c r="H818" s="2" t="s">
        <v>17</v>
      </c>
      <c r="I818" s="2" t="s">
        <v>105</v>
      </c>
      <c r="J818" s="2" t="s">
        <v>78</v>
      </c>
    </row>
    <row r="819" spans="1:10" ht="86.4" x14ac:dyDescent="0.3">
      <c r="A819" s="2"/>
      <c r="B819" s="21" t="s">
        <v>53</v>
      </c>
      <c r="C819" s="2" t="s">
        <v>66</v>
      </c>
      <c r="D819" s="15" t="s">
        <v>83</v>
      </c>
      <c r="E819" s="2" t="s">
        <v>70</v>
      </c>
      <c r="F819" s="2" t="s">
        <v>8</v>
      </c>
      <c r="G819" s="2" t="s">
        <v>19</v>
      </c>
      <c r="H819" s="2" t="s">
        <v>17</v>
      </c>
      <c r="I819" s="2" t="s">
        <v>5</v>
      </c>
      <c r="J819" s="2" t="s">
        <v>78</v>
      </c>
    </row>
    <row r="820" spans="1:10" ht="86.4" x14ac:dyDescent="0.3">
      <c r="A820" s="2"/>
      <c r="B820" s="21" t="s">
        <v>53</v>
      </c>
      <c r="C820" s="2" t="s">
        <v>66</v>
      </c>
      <c r="D820" s="15" t="s">
        <v>83</v>
      </c>
      <c r="E820" s="2" t="s">
        <v>70</v>
      </c>
      <c r="F820" s="2" t="s">
        <v>8</v>
      </c>
      <c r="G820" s="2" t="s">
        <v>19</v>
      </c>
      <c r="H820" s="2" t="s">
        <v>17</v>
      </c>
      <c r="I820" s="2" t="s">
        <v>106</v>
      </c>
      <c r="J820" s="2" t="s">
        <v>78</v>
      </c>
    </row>
    <row r="821" spans="1:10" ht="144" x14ac:dyDescent="0.3">
      <c r="A821" s="2"/>
      <c r="B821" s="21" t="s">
        <v>53</v>
      </c>
      <c r="C821" s="2" t="s">
        <v>67</v>
      </c>
      <c r="D821" s="15" t="s">
        <v>82</v>
      </c>
      <c r="E821" s="2" t="s">
        <v>70</v>
      </c>
      <c r="F821" s="2" t="s">
        <v>6</v>
      </c>
      <c r="G821" s="2" t="s">
        <v>10</v>
      </c>
      <c r="H821" s="2" t="s">
        <v>18</v>
      </c>
      <c r="I821" s="2" t="s">
        <v>5</v>
      </c>
      <c r="J821" s="2" t="s">
        <v>78</v>
      </c>
    </row>
    <row r="822" spans="1:10" ht="144" x14ac:dyDescent="0.3">
      <c r="A822" s="2"/>
      <c r="B822" s="21" t="s">
        <v>53</v>
      </c>
      <c r="C822" s="2" t="s">
        <v>67</v>
      </c>
      <c r="D822" s="15" t="s">
        <v>82</v>
      </c>
      <c r="E822" s="2" t="s">
        <v>70</v>
      </c>
      <c r="F822" s="2" t="s">
        <v>6</v>
      </c>
      <c r="G822" s="2" t="s">
        <v>19</v>
      </c>
      <c r="H822" s="2" t="s">
        <v>18</v>
      </c>
      <c r="I822" s="2" t="s">
        <v>5</v>
      </c>
      <c r="J822" s="2" t="s">
        <v>78</v>
      </c>
    </row>
    <row r="823" spans="1:10" ht="288" x14ac:dyDescent="0.3">
      <c r="A823" s="2"/>
      <c r="B823" s="21" t="s">
        <v>53</v>
      </c>
      <c r="C823" s="2" t="s">
        <v>91</v>
      </c>
      <c r="D823" s="15" t="s">
        <v>92</v>
      </c>
      <c r="E823" s="2" t="s">
        <v>70</v>
      </c>
      <c r="F823" s="2" t="s">
        <v>93</v>
      </c>
      <c r="G823" s="2" t="s">
        <v>10</v>
      </c>
      <c r="H823" s="2" t="s">
        <v>18</v>
      </c>
      <c r="I823" s="2" t="s">
        <v>105</v>
      </c>
      <c r="J823" s="2" t="s">
        <v>94</v>
      </c>
    </row>
    <row r="824" spans="1:10" ht="288" x14ac:dyDescent="0.3">
      <c r="A824" s="2"/>
      <c r="B824" s="21" t="s">
        <v>53</v>
      </c>
      <c r="C824" s="2" t="s">
        <v>91</v>
      </c>
      <c r="D824" s="15" t="s">
        <v>92</v>
      </c>
      <c r="E824" s="2" t="s">
        <v>70</v>
      </c>
      <c r="F824" s="2" t="s">
        <v>93</v>
      </c>
      <c r="G824" s="2" t="s">
        <v>10</v>
      </c>
      <c r="H824" s="2" t="s">
        <v>18</v>
      </c>
      <c r="I824" s="2" t="s">
        <v>5</v>
      </c>
      <c r="J824" s="2" t="s">
        <v>94</v>
      </c>
    </row>
    <row r="825" spans="1:10" ht="288" x14ac:dyDescent="0.3">
      <c r="A825" s="2"/>
      <c r="B825" s="21" t="s">
        <v>53</v>
      </c>
      <c r="C825" s="2" t="s">
        <v>91</v>
      </c>
      <c r="D825" s="15" t="s">
        <v>92</v>
      </c>
      <c r="E825" s="2" t="s">
        <v>70</v>
      </c>
      <c r="F825" s="2" t="s">
        <v>93</v>
      </c>
      <c r="G825" s="2" t="s">
        <v>10</v>
      </c>
      <c r="H825" s="2" t="s">
        <v>18</v>
      </c>
      <c r="I825" s="2" t="s">
        <v>106</v>
      </c>
      <c r="J825" s="2" t="s">
        <v>94</v>
      </c>
    </row>
    <row r="826" spans="1:10" ht="288" x14ac:dyDescent="0.3">
      <c r="A826" s="2"/>
      <c r="B826" s="21" t="s">
        <v>53</v>
      </c>
      <c r="C826" s="2" t="s">
        <v>91</v>
      </c>
      <c r="D826" s="15" t="s">
        <v>92</v>
      </c>
      <c r="E826" s="2" t="s">
        <v>70</v>
      </c>
      <c r="F826" s="2" t="s">
        <v>93</v>
      </c>
      <c r="G826" s="2" t="s">
        <v>10</v>
      </c>
      <c r="H826" s="2" t="s">
        <v>17</v>
      </c>
      <c r="I826" s="2" t="s">
        <v>105</v>
      </c>
      <c r="J826" s="2" t="s">
        <v>94</v>
      </c>
    </row>
    <row r="827" spans="1:10" ht="288" x14ac:dyDescent="0.3">
      <c r="A827" s="2"/>
      <c r="B827" s="21" t="s">
        <v>53</v>
      </c>
      <c r="C827" s="2" t="s">
        <v>91</v>
      </c>
      <c r="D827" s="15" t="s">
        <v>92</v>
      </c>
      <c r="E827" s="2" t="s">
        <v>70</v>
      </c>
      <c r="F827" s="2" t="s">
        <v>93</v>
      </c>
      <c r="G827" s="2" t="s">
        <v>10</v>
      </c>
      <c r="H827" s="2" t="s">
        <v>17</v>
      </c>
      <c r="I827" s="2" t="s">
        <v>5</v>
      </c>
      <c r="J827" s="2" t="s">
        <v>94</v>
      </c>
    </row>
    <row r="828" spans="1:10" ht="288" x14ac:dyDescent="0.3">
      <c r="A828" s="2"/>
      <c r="B828" s="21" t="s">
        <v>53</v>
      </c>
      <c r="C828" s="2" t="s">
        <v>91</v>
      </c>
      <c r="D828" s="15" t="s">
        <v>92</v>
      </c>
      <c r="E828" s="2" t="s">
        <v>70</v>
      </c>
      <c r="F828" s="2" t="s">
        <v>93</v>
      </c>
      <c r="G828" s="2" t="s">
        <v>10</v>
      </c>
      <c r="H828" s="2" t="s">
        <v>17</v>
      </c>
      <c r="I828" s="2" t="s">
        <v>106</v>
      </c>
      <c r="J828" s="2" t="s">
        <v>94</v>
      </c>
    </row>
    <row r="829" spans="1:10" ht="288" x14ac:dyDescent="0.3">
      <c r="A829" s="2"/>
      <c r="B829" s="21" t="s">
        <v>53</v>
      </c>
      <c r="C829" s="2" t="s">
        <v>91</v>
      </c>
      <c r="D829" s="15" t="s">
        <v>92</v>
      </c>
      <c r="E829" s="2" t="s">
        <v>70</v>
      </c>
      <c r="F829" s="2" t="s">
        <v>93</v>
      </c>
      <c r="G829" s="2" t="s">
        <v>19</v>
      </c>
      <c r="H829" s="2" t="s">
        <v>18</v>
      </c>
      <c r="I829" s="2" t="s">
        <v>105</v>
      </c>
      <c r="J829" s="2" t="s">
        <v>94</v>
      </c>
    </row>
    <row r="830" spans="1:10" ht="288" x14ac:dyDescent="0.3">
      <c r="A830" s="2"/>
      <c r="B830" s="21" t="s">
        <v>53</v>
      </c>
      <c r="C830" s="2" t="s">
        <v>91</v>
      </c>
      <c r="D830" s="15" t="s">
        <v>92</v>
      </c>
      <c r="E830" s="2" t="s">
        <v>70</v>
      </c>
      <c r="F830" s="2" t="s">
        <v>93</v>
      </c>
      <c r="G830" s="2" t="s">
        <v>19</v>
      </c>
      <c r="H830" s="2" t="s">
        <v>18</v>
      </c>
      <c r="I830" s="2" t="s">
        <v>5</v>
      </c>
      <c r="J830" s="2" t="s">
        <v>94</v>
      </c>
    </row>
    <row r="831" spans="1:10" ht="288" x14ac:dyDescent="0.3">
      <c r="A831" s="2"/>
      <c r="B831" s="21" t="s">
        <v>53</v>
      </c>
      <c r="C831" s="2" t="s">
        <v>91</v>
      </c>
      <c r="D831" s="15" t="s">
        <v>92</v>
      </c>
      <c r="E831" s="2" t="s">
        <v>70</v>
      </c>
      <c r="F831" s="2" t="s">
        <v>93</v>
      </c>
      <c r="G831" s="2" t="s">
        <v>19</v>
      </c>
      <c r="H831" s="2" t="s">
        <v>18</v>
      </c>
      <c r="I831" s="2" t="s">
        <v>106</v>
      </c>
      <c r="J831" s="2" t="s">
        <v>94</v>
      </c>
    </row>
    <row r="832" spans="1:10" ht="288" x14ac:dyDescent="0.3">
      <c r="A832" s="2"/>
      <c r="B832" s="21" t="s">
        <v>53</v>
      </c>
      <c r="C832" s="2" t="s">
        <v>91</v>
      </c>
      <c r="D832" s="15" t="s">
        <v>92</v>
      </c>
      <c r="E832" s="2" t="s">
        <v>70</v>
      </c>
      <c r="F832" s="2" t="s">
        <v>93</v>
      </c>
      <c r="G832" s="2" t="s">
        <v>19</v>
      </c>
      <c r="H832" s="2" t="s">
        <v>17</v>
      </c>
      <c r="I832" s="2" t="s">
        <v>105</v>
      </c>
      <c r="J832" s="2" t="s">
        <v>94</v>
      </c>
    </row>
    <row r="833" spans="1:10" ht="288" x14ac:dyDescent="0.3">
      <c r="A833" s="2"/>
      <c r="B833" s="21" t="s">
        <v>53</v>
      </c>
      <c r="C833" s="2" t="s">
        <v>91</v>
      </c>
      <c r="D833" s="15" t="s">
        <v>92</v>
      </c>
      <c r="E833" s="2" t="s">
        <v>70</v>
      </c>
      <c r="F833" s="2" t="s">
        <v>93</v>
      </c>
      <c r="G833" s="2" t="s">
        <v>19</v>
      </c>
      <c r="H833" s="2" t="s">
        <v>17</v>
      </c>
      <c r="I833" s="2" t="s">
        <v>5</v>
      </c>
      <c r="J833" s="2" t="s">
        <v>94</v>
      </c>
    </row>
    <row r="834" spans="1:10" ht="288" x14ac:dyDescent="0.3">
      <c r="A834" s="2"/>
      <c r="B834" s="21" t="s">
        <v>53</v>
      </c>
      <c r="C834" s="2" t="s">
        <v>91</v>
      </c>
      <c r="D834" s="15" t="s">
        <v>92</v>
      </c>
      <c r="E834" s="2" t="s">
        <v>70</v>
      </c>
      <c r="F834" s="2" t="s">
        <v>93</v>
      </c>
      <c r="G834" s="2" t="s">
        <v>19</v>
      </c>
      <c r="H834" s="2" t="s">
        <v>17</v>
      </c>
      <c r="I834" s="2" t="s">
        <v>106</v>
      </c>
      <c r="J834" s="2" t="s">
        <v>94</v>
      </c>
    </row>
    <row r="835" spans="1:10" ht="158.4" x14ac:dyDescent="0.3">
      <c r="A835" s="21"/>
      <c r="B835" s="21" t="s">
        <v>54</v>
      </c>
      <c r="C835" s="2" t="s">
        <v>59</v>
      </c>
      <c r="D835" s="15" t="s">
        <v>69</v>
      </c>
      <c r="E835" s="2" t="s">
        <v>70</v>
      </c>
      <c r="F835" s="2" t="s">
        <v>6</v>
      </c>
      <c r="G835" s="2" t="s">
        <v>10</v>
      </c>
      <c r="H835" s="2" t="s">
        <v>17</v>
      </c>
      <c r="I835" s="2" t="s">
        <v>5</v>
      </c>
      <c r="J835" s="2" t="s">
        <v>71</v>
      </c>
    </row>
    <row r="836" spans="1:10" ht="57.6" x14ac:dyDescent="0.3">
      <c r="A836" s="2"/>
      <c r="B836" s="21" t="s">
        <v>54</v>
      </c>
      <c r="C836" s="2" t="s">
        <v>60</v>
      </c>
      <c r="D836" s="15" t="s">
        <v>72</v>
      </c>
      <c r="E836" s="2" t="s">
        <v>16</v>
      </c>
      <c r="F836" s="2" t="s">
        <v>73</v>
      </c>
      <c r="G836" s="2" t="s">
        <v>10</v>
      </c>
      <c r="H836" s="2" t="s">
        <v>18</v>
      </c>
      <c r="I836" s="2" t="s">
        <v>5</v>
      </c>
      <c r="J836" s="2" t="s">
        <v>74</v>
      </c>
    </row>
    <row r="837" spans="1:10" ht="57.6" x14ac:dyDescent="0.3">
      <c r="A837" s="2"/>
      <c r="B837" s="21" t="s">
        <v>54</v>
      </c>
      <c r="C837" s="2" t="s">
        <v>60</v>
      </c>
      <c r="D837" s="15" t="s">
        <v>72</v>
      </c>
      <c r="E837" s="2" t="s">
        <v>16</v>
      </c>
      <c r="F837" s="2" t="s">
        <v>73</v>
      </c>
      <c r="G837" s="2" t="s">
        <v>10</v>
      </c>
      <c r="H837" s="2" t="s">
        <v>17</v>
      </c>
      <c r="I837" s="2" t="s">
        <v>5</v>
      </c>
      <c r="J837" s="2" t="s">
        <v>74</v>
      </c>
    </row>
    <row r="838" spans="1:10" ht="57.6" x14ac:dyDescent="0.3">
      <c r="A838" s="2"/>
      <c r="B838" s="21" t="s">
        <v>54</v>
      </c>
      <c r="C838" s="2" t="s">
        <v>60</v>
      </c>
      <c r="D838" s="15" t="s">
        <v>72</v>
      </c>
      <c r="E838" s="2" t="s">
        <v>16</v>
      </c>
      <c r="F838" s="2" t="s">
        <v>73</v>
      </c>
      <c r="G838" s="2" t="s">
        <v>19</v>
      </c>
      <c r="H838" s="2" t="s">
        <v>18</v>
      </c>
      <c r="I838" s="2" t="s">
        <v>5</v>
      </c>
      <c r="J838" s="2" t="s">
        <v>74</v>
      </c>
    </row>
    <row r="839" spans="1:10" ht="57.6" x14ac:dyDescent="0.3">
      <c r="A839" s="2"/>
      <c r="B839" s="21" t="s">
        <v>54</v>
      </c>
      <c r="C839" s="2" t="s">
        <v>60</v>
      </c>
      <c r="D839" s="15" t="s">
        <v>72</v>
      </c>
      <c r="E839" s="2" t="s">
        <v>16</v>
      </c>
      <c r="F839" s="2" t="s">
        <v>73</v>
      </c>
      <c r="G839" s="2" t="s">
        <v>19</v>
      </c>
      <c r="H839" s="2" t="s">
        <v>17</v>
      </c>
      <c r="I839" s="2" t="s">
        <v>5</v>
      </c>
      <c r="J839" s="2" t="s">
        <v>74</v>
      </c>
    </row>
    <row r="840" spans="1:10" ht="86.4" x14ac:dyDescent="0.3">
      <c r="A840" s="2"/>
      <c r="B840" s="21" t="s">
        <v>54</v>
      </c>
      <c r="C840" s="2" t="s">
        <v>61</v>
      </c>
      <c r="D840" s="15" t="s">
        <v>75</v>
      </c>
      <c r="E840" s="2" t="s">
        <v>76</v>
      </c>
      <c r="F840" s="2" t="s">
        <v>77</v>
      </c>
      <c r="G840" s="2" t="s">
        <v>19</v>
      </c>
      <c r="H840" s="2" t="s">
        <v>18</v>
      </c>
      <c r="I840" s="2" t="s">
        <v>105</v>
      </c>
      <c r="J840" s="2" t="s">
        <v>78</v>
      </c>
    </row>
    <row r="841" spans="1:10" ht="86.4" x14ac:dyDescent="0.3">
      <c r="A841" s="2"/>
      <c r="B841" s="21" t="s">
        <v>54</v>
      </c>
      <c r="C841" s="2" t="s">
        <v>61</v>
      </c>
      <c r="D841" s="15" t="s">
        <v>75</v>
      </c>
      <c r="E841" s="2" t="s">
        <v>76</v>
      </c>
      <c r="F841" s="2" t="s">
        <v>77</v>
      </c>
      <c r="G841" s="2" t="s">
        <v>19</v>
      </c>
      <c r="H841" s="2" t="s">
        <v>18</v>
      </c>
      <c r="I841" s="2" t="s">
        <v>5</v>
      </c>
      <c r="J841" s="2" t="s">
        <v>78</v>
      </c>
    </row>
    <row r="842" spans="1:10" ht="86.4" x14ac:dyDescent="0.3">
      <c r="A842" s="2"/>
      <c r="B842" s="21" t="s">
        <v>54</v>
      </c>
      <c r="C842" s="2" t="s">
        <v>61</v>
      </c>
      <c r="D842" s="15" t="s">
        <v>75</v>
      </c>
      <c r="E842" s="2" t="s">
        <v>76</v>
      </c>
      <c r="F842" s="2" t="s">
        <v>77</v>
      </c>
      <c r="G842" s="2" t="s">
        <v>19</v>
      </c>
      <c r="H842" s="2" t="s">
        <v>18</v>
      </c>
      <c r="I842" s="2" t="s">
        <v>106</v>
      </c>
      <c r="J842" s="2" t="s">
        <v>78</v>
      </c>
    </row>
    <row r="843" spans="1:10" ht="86.4" x14ac:dyDescent="0.3">
      <c r="A843" s="2"/>
      <c r="B843" s="21" t="s">
        <v>54</v>
      </c>
      <c r="C843" s="2" t="s">
        <v>62</v>
      </c>
      <c r="D843" s="15" t="s">
        <v>79</v>
      </c>
      <c r="E843" s="2" t="s">
        <v>70</v>
      </c>
      <c r="F843" s="2" t="s">
        <v>73</v>
      </c>
      <c r="G843" s="2" t="s">
        <v>10</v>
      </c>
      <c r="H843" s="2" t="s">
        <v>18</v>
      </c>
      <c r="I843" s="2" t="s">
        <v>5</v>
      </c>
      <c r="J843" s="2" t="s">
        <v>78</v>
      </c>
    </row>
    <row r="844" spans="1:10" ht="72" x14ac:dyDescent="0.3">
      <c r="A844" s="2"/>
      <c r="B844" s="21" t="s">
        <v>54</v>
      </c>
      <c r="C844" s="2" t="s">
        <v>64</v>
      </c>
      <c r="D844" s="15" t="s">
        <v>81</v>
      </c>
      <c r="E844" s="2" t="s">
        <v>16</v>
      </c>
      <c r="F844" s="2" t="s">
        <v>73</v>
      </c>
      <c r="G844" s="2" t="s">
        <v>19</v>
      </c>
      <c r="H844" s="2" t="s">
        <v>18</v>
      </c>
      <c r="I844" s="2" t="s">
        <v>5</v>
      </c>
      <c r="J844" s="2" t="s">
        <v>78</v>
      </c>
    </row>
    <row r="845" spans="1:10" ht="86.4" x14ac:dyDescent="0.3">
      <c r="A845" s="2"/>
      <c r="B845" s="21" t="s">
        <v>54</v>
      </c>
      <c r="C845" s="2" t="s">
        <v>66</v>
      </c>
      <c r="D845" s="15" t="s">
        <v>83</v>
      </c>
      <c r="E845" s="2" t="s">
        <v>70</v>
      </c>
      <c r="F845" s="2" t="s">
        <v>8</v>
      </c>
      <c r="G845" s="2" t="s">
        <v>19</v>
      </c>
      <c r="H845" s="2" t="s">
        <v>17</v>
      </c>
      <c r="I845" s="2" t="s">
        <v>105</v>
      </c>
      <c r="J845" s="2" t="s">
        <v>78</v>
      </c>
    </row>
    <row r="846" spans="1:10" ht="86.4" x14ac:dyDescent="0.3">
      <c r="A846" s="2"/>
      <c r="B846" s="21" t="s">
        <v>54</v>
      </c>
      <c r="C846" s="2" t="s">
        <v>66</v>
      </c>
      <c r="D846" s="15" t="s">
        <v>83</v>
      </c>
      <c r="E846" s="2" t="s">
        <v>70</v>
      </c>
      <c r="F846" s="2" t="s">
        <v>8</v>
      </c>
      <c r="G846" s="2" t="s">
        <v>19</v>
      </c>
      <c r="H846" s="2" t="s">
        <v>17</v>
      </c>
      <c r="I846" s="2" t="s">
        <v>5</v>
      </c>
      <c r="J846" s="2" t="s">
        <v>78</v>
      </c>
    </row>
    <row r="847" spans="1:10" ht="86.4" x14ac:dyDescent="0.3">
      <c r="A847" s="2"/>
      <c r="B847" s="21" t="s">
        <v>54</v>
      </c>
      <c r="C847" s="2" t="s">
        <v>66</v>
      </c>
      <c r="D847" s="15" t="s">
        <v>83</v>
      </c>
      <c r="E847" s="2" t="s">
        <v>70</v>
      </c>
      <c r="F847" s="2" t="s">
        <v>8</v>
      </c>
      <c r="G847" s="2" t="s">
        <v>19</v>
      </c>
      <c r="H847" s="2" t="s">
        <v>17</v>
      </c>
      <c r="I847" s="2" t="s">
        <v>106</v>
      </c>
      <c r="J847" s="2" t="s">
        <v>78</v>
      </c>
    </row>
    <row r="848" spans="1:10" ht="144" x14ac:dyDescent="0.3">
      <c r="A848" s="2"/>
      <c r="B848" s="21" t="s">
        <v>54</v>
      </c>
      <c r="C848" s="2" t="s">
        <v>67</v>
      </c>
      <c r="D848" s="15" t="s">
        <v>82</v>
      </c>
      <c r="E848" s="2" t="s">
        <v>70</v>
      </c>
      <c r="F848" s="2" t="s">
        <v>6</v>
      </c>
      <c r="G848" s="2" t="s">
        <v>10</v>
      </c>
      <c r="H848" s="2" t="s">
        <v>18</v>
      </c>
      <c r="I848" s="2" t="s">
        <v>5</v>
      </c>
      <c r="J848" s="2" t="s">
        <v>78</v>
      </c>
    </row>
    <row r="849" spans="1:10" ht="144" x14ac:dyDescent="0.3">
      <c r="A849" s="2"/>
      <c r="B849" s="21" t="s">
        <v>54</v>
      </c>
      <c r="C849" s="2" t="s">
        <v>67</v>
      </c>
      <c r="D849" s="15" t="s">
        <v>82</v>
      </c>
      <c r="E849" s="2" t="s">
        <v>70</v>
      </c>
      <c r="F849" s="2" t="s">
        <v>6</v>
      </c>
      <c r="G849" s="2" t="s">
        <v>19</v>
      </c>
      <c r="H849" s="2" t="s">
        <v>18</v>
      </c>
      <c r="I849" s="2" t="s">
        <v>5</v>
      </c>
      <c r="J849" s="2" t="s">
        <v>78</v>
      </c>
    </row>
    <row r="850" spans="1:10" ht="288" x14ac:dyDescent="0.3">
      <c r="A850" s="2"/>
      <c r="B850" s="21" t="s">
        <v>54</v>
      </c>
      <c r="C850" s="2" t="s">
        <v>91</v>
      </c>
      <c r="D850" s="15" t="s">
        <v>92</v>
      </c>
      <c r="E850" s="2" t="s">
        <v>70</v>
      </c>
      <c r="F850" s="2" t="s">
        <v>93</v>
      </c>
      <c r="G850" s="2" t="s">
        <v>10</v>
      </c>
      <c r="H850" s="2" t="s">
        <v>18</v>
      </c>
      <c r="I850" s="2" t="s">
        <v>105</v>
      </c>
      <c r="J850" s="2" t="s">
        <v>94</v>
      </c>
    </row>
    <row r="851" spans="1:10" ht="288" x14ac:dyDescent="0.3">
      <c r="A851" s="2"/>
      <c r="B851" s="21" t="s">
        <v>54</v>
      </c>
      <c r="C851" s="2" t="s">
        <v>91</v>
      </c>
      <c r="D851" s="15" t="s">
        <v>92</v>
      </c>
      <c r="E851" s="2" t="s">
        <v>70</v>
      </c>
      <c r="F851" s="2" t="s">
        <v>93</v>
      </c>
      <c r="G851" s="2" t="s">
        <v>10</v>
      </c>
      <c r="H851" s="2" t="s">
        <v>18</v>
      </c>
      <c r="I851" s="2" t="s">
        <v>5</v>
      </c>
      <c r="J851" s="2" t="s">
        <v>94</v>
      </c>
    </row>
    <row r="852" spans="1:10" ht="288" x14ac:dyDescent="0.3">
      <c r="A852" s="2"/>
      <c r="B852" s="21" t="s">
        <v>54</v>
      </c>
      <c r="C852" s="2" t="s">
        <v>91</v>
      </c>
      <c r="D852" s="15" t="s">
        <v>92</v>
      </c>
      <c r="E852" s="2" t="s">
        <v>70</v>
      </c>
      <c r="F852" s="2" t="s">
        <v>93</v>
      </c>
      <c r="G852" s="2" t="s">
        <v>10</v>
      </c>
      <c r="H852" s="2" t="s">
        <v>18</v>
      </c>
      <c r="I852" s="2" t="s">
        <v>106</v>
      </c>
      <c r="J852" s="2" t="s">
        <v>94</v>
      </c>
    </row>
    <row r="853" spans="1:10" ht="288" x14ac:dyDescent="0.3">
      <c r="A853" s="2"/>
      <c r="B853" s="21" t="s">
        <v>54</v>
      </c>
      <c r="C853" s="2" t="s">
        <v>91</v>
      </c>
      <c r="D853" s="15" t="s">
        <v>92</v>
      </c>
      <c r="E853" s="2" t="s">
        <v>70</v>
      </c>
      <c r="F853" s="2" t="s">
        <v>93</v>
      </c>
      <c r="G853" s="2" t="s">
        <v>10</v>
      </c>
      <c r="H853" s="2" t="s">
        <v>17</v>
      </c>
      <c r="I853" s="2" t="s">
        <v>105</v>
      </c>
      <c r="J853" s="2" t="s">
        <v>94</v>
      </c>
    </row>
    <row r="854" spans="1:10" ht="288" x14ac:dyDescent="0.3">
      <c r="A854" s="2"/>
      <c r="B854" s="21" t="s">
        <v>54</v>
      </c>
      <c r="C854" s="2" t="s">
        <v>91</v>
      </c>
      <c r="D854" s="15" t="s">
        <v>92</v>
      </c>
      <c r="E854" s="2" t="s">
        <v>70</v>
      </c>
      <c r="F854" s="2" t="s">
        <v>93</v>
      </c>
      <c r="G854" s="2" t="s">
        <v>10</v>
      </c>
      <c r="H854" s="2" t="s">
        <v>17</v>
      </c>
      <c r="I854" s="2" t="s">
        <v>5</v>
      </c>
      <c r="J854" s="2" t="s">
        <v>94</v>
      </c>
    </row>
    <row r="855" spans="1:10" ht="288" x14ac:dyDescent="0.3">
      <c r="A855" s="2"/>
      <c r="B855" s="21" t="s">
        <v>54</v>
      </c>
      <c r="C855" s="2" t="s">
        <v>91</v>
      </c>
      <c r="D855" s="15" t="s">
        <v>92</v>
      </c>
      <c r="E855" s="2" t="s">
        <v>70</v>
      </c>
      <c r="F855" s="2" t="s">
        <v>93</v>
      </c>
      <c r="G855" s="2" t="s">
        <v>10</v>
      </c>
      <c r="H855" s="2" t="s">
        <v>17</v>
      </c>
      <c r="I855" s="2" t="s">
        <v>106</v>
      </c>
      <c r="J855" s="2" t="s">
        <v>94</v>
      </c>
    </row>
    <row r="856" spans="1:10" ht="288" x14ac:dyDescent="0.3">
      <c r="A856" s="2"/>
      <c r="B856" s="21" t="s">
        <v>54</v>
      </c>
      <c r="C856" s="2" t="s">
        <v>91</v>
      </c>
      <c r="D856" s="15" t="s">
        <v>92</v>
      </c>
      <c r="E856" s="2" t="s">
        <v>70</v>
      </c>
      <c r="F856" s="2" t="s">
        <v>93</v>
      </c>
      <c r="G856" s="2" t="s">
        <v>19</v>
      </c>
      <c r="H856" s="2" t="s">
        <v>18</v>
      </c>
      <c r="I856" s="2" t="s">
        <v>105</v>
      </c>
      <c r="J856" s="2" t="s">
        <v>94</v>
      </c>
    </row>
    <row r="857" spans="1:10" ht="288" x14ac:dyDescent="0.3">
      <c r="A857" s="2"/>
      <c r="B857" s="21" t="s">
        <v>54</v>
      </c>
      <c r="C857" s="2" t="s">
        <v>91</v>
      </c>
      <c r="D857" s="15" t="s">
        <v>92</v>
      </c>
      <c r="E857" s="2" t="s">
        <v>70</v>
      </c>
      <c r="F857" s="2" t="s">
        <v>93</v>
      </c>
      <c r="G857" s="2" t="s">
        <v>19</v>
      </c>
      <c r="H857" s="2" t="s">
        <v>18</v>
      </c>
      <c r="I857" s="2" t="s">
        <v>5</v>
      </c>
      <c r="J857" s="2" t="s">
        <v>94</v>
      </c>
    </row>
    <row r="858" spans="1:10" ht="288" x14ac:dyDescent="0.3">
      <c r="A858" s="2"/>
      <c r="B858" s="21" t="s">
        <v>54</v>
      </c>
      <c r="C858" s="2" t="s">
        <v>91</v>
      </c>
      <c r="D858" s="15" t="s">
        <v>92</v>
      </c>
      <c r="E858" s="2" t="s">
        <v>70</v>
      </c>
      <c r="F858" s="2" t="s">
        <v>93</v>
      </c>
      <c r="G858" s="2" t="s">
        <v>19</v>
      </c>
      <c r="H858" s="2" t="s">
        <v>18</v>
      </c>
      <c r="I858" s="2" t="s">
        <v>106</v>
      </c>
      <c r="J858" s="2" t="s">
        <v>94</v>
      </c>
    </row>
    <row r="859" spans="1:10" ht="288" x14ac:dyDescent="0.3">
      <c r="A859" s="2"/>
      <c r="B859" s="21" t="s">
        <v>54</v>
      </c>
      <c r="C859" s="2" t="s">
        <v>91</v>
      </c>
      <c r="D859" s="15" t="s">
        <v>92</v>
      </c>
      <c r="E859" s="2" t="s">
        <v>70</v>
      </c>
      <c r="F859" s="2" t="s">
        <v>93</v>
      </c>
      <c r="G859" s="2" t="s">
        <v>19</v>
      </c>
      <c r="H859" s="2" t="s">
        <v>17</v>
      </c>
      <c r="I859" s="2" t="s">
        <v>105</v>
      </c>
      <c r="J859" s="2" t="s">
        <v>94</v>
      </c>
    </row>
    <row r="860" spans="1:10" ht="288" x14ac:dyDescent="0.3">
      <c r="A860" s="2"/>
      <c r="B860" s="21" t="s">
        <v>54</v>
      </c>
      <c r="C860" s="2" t="s">
        <v>91</v>
      </c>
      <c r="D860" s="15" t="s">
        <v>92</v>
      </c>
      <c r="E860" s="2" t="s">
        <v>70</v>
      </c>
      <c r="F860" s="2" t="s">
        <v>93</v>
      </c>
      <c r="G860" s="2" t="s">
        <v>19</v>
      </c>
      <c r="H860" s="2" t="s">
        <v>17</v>
      </c>
      <c r="I860" s="2" t="s">
        <v>5</v>
      </c>
      <c r="J860" s="2" t="s">
        <v>94</v>
      </c>
    </row>
    <row r="861" spans="1:10" ht="288" x14ac:dyDescent="0.3">
      <c r="A861" s="2"/>
      <c r="B861" s="21" t="s">
        <v>54</v>
      </c>
      <c r="C861" s="2" t="s">
        <v>91</v>
      </c>
      <c r="D861" s="15" t="s">
        <v>92</v>
      </c>
      <c r="E861" s="2" t="s">
        <v>70</v>
      </c>
      <c r="F861" s="2" t="s">
        <v>93</v>
      </c>
      <c r="G861" s="2" t="s">
        <v>19</v>
      </c>
      <c r="H861" s="2" t="s">
        <v>17</v>
      </c>
      <c r="I861" s="2" t="s">
        <v>106</v>
      </c>
      <c r="J861" s="2" t="s">
        <v>94</v>
      </c>
    </row>
    <row r="862" spans="1:10" ht="158.4" x14ac:dyDescent="0.3">
      <c r="A862" s="21"/>
      <c r="B862" s="21" t="s">
        <v>56</v>
      </c>
      <c r="C862" s="2" t="s">
        <v>59</v>
      </c>
      <c r="D862" s="15" t="s">
        <v>69</v>
      </c>
      <c r="E862" s="2" t="s">
        <v>70</v>
      </c>
      <c r="F862" s="2" t="s">
        <v>6</v>
      </c>
      <c r="G862" s="2" t="s">
        <v>10</v>
      </c>
      <c r="H862" s="2" t="s">
        <v>17</v>
      </c>
      <c r="I862" s="2" t="s">
        <v>5</v>
      </c>
      <c r="J862" s="2" t="s">
        <v>71</v>
      </c>
    </row>
    <row r="863" spans="1:10" ht="57.6" x14ac:dyDescent="0.3">
      <c r="A863" s="2"/>
      <c r="B863" s="21" t="s">
        <v>56</v>
      </c>
      <c r="C863" s="2" t="s">
        <v>60</v>
      </c>
      <c r="D863" s="15" t="s">
        <v>72</v>
      </c>
      <c r="E863" s="2" t="s">
        <v>16</v>
      </c>
      <c r="F863" s="2" t="s">
        <v>73</v>
      </c>
      <c r="G863" s="2" t="s">
        <v>10</v>
      </c>
      <c r="H863" s="2" t="s">
        <v>18</v>
      </c>
      <c r="I863" s="2" t="s">
        <v>5</v>
      </c>
      <c r="J863" s="2" t="s">
        <v>74</v>
      </c>
    </row>
    <row r="864" spans="1:10" ht="57.6" x14ac:dyDescent="0.3">
      <c r="A864" s="2"/>
      <c r="B864" s="21" t="s">
        <v>56</v>
      </c>
      <c r="C864" s="2" t="s">
        <v>60</v>
      </c>
      <c r="D864" s="15" t="s">
        <v>72</v>
      </c>
      <c r="E864" s="2" t="s">
        <v>16</v>
      </c>
      <c r="F864" s="2" t="s">
        <v>73</v>
      </c>
      <c r="G864" s="2" t="s">
        <v>10</v>
      </c>
      <c r="H864" s="2" t="s">
        <v>17</v>
      </c>
      <c r="I864" s="2" t="s">
        <v>5</v>
      </c>
      <c r="J864" s="2" t="s">
        <v>74</v>
      </c>
    </row>
    <row r="865" spans="1:10" ht="57.6" x14ac:dyDescent="0.3">
      <c r="A865" s="2"/>
      <c r="B865" s="21" t="s">
        <v>56</v>
      </c>
      <c r="C865" s="2" t="s">
        <v>60</v>
      </c>
      <c r="D865" s="15" t="s">
        <v>72</v>
      </c>
      <c r="E865" s="2" t="s">
        <v>16</v>
      </c>
      <c r="F865" s="2" t="s">
        <v>73</v>
      </c>
      <c r="G865" s="2" t="s">
        <v>19</v>
      </c>
      <c r="H865" s="2" t="s">
        <v>18</v>
      </c>
      <c r="I865" s="2" t="s">
        <v>5</v>
      </c>
      <c r="J865" s="2" t="s">
        <v>74</v>
      </c>
    </row>
    <row r="866" spans="1:10" ht="57.6" x14ac:dyDescent="0.3">
      <c r="A866" s="2"/>
      <c r="B866" s="21" t="s">
        <v>56</v>
      </c>
      <c r="C866" s="2" t="s">
        <v>60</v>
      </c>
      <c r="D866" s="15" t="s">
        <v>72</v>
      </c>
      <c r="E866" s="2" t="s">
        <v>16</v>
      </c>
      <c r="F866" s="2" t="s">
        <v>73</v>
      </c>
      <c r="G866" s="2" t="s">
        <v>19</v>
      </c>
      <c r="H866" s="2" t="s">
        <v>17</v>
      </c>
      <c r="I866" s="2" t="s">
        <v>5</v>
      </c>
      <c r="J866" s="2" t="s">
        <v>74</v>
      </c>
    </row>
    <row r="867" spans="1:10" ht="86.4" x14ac:dyDescent="0.3">
      <c r="A867" s="2"/>
      <c r="B867" s="21" t="s">
        <v>56</v>
      </c>
      <c r="C867" s="2" t="s">
        <v>61</v>
      </c>
      <c r="D867" s="15" t="s">
        <v>75</v>
      </c>
      <c r="E867" s="2" t="s">
        <v>76</v>
      </c>
      <c r="F867" s="2" t="s">
        <v>77</v>
      </c>
      <c r="G867" s="2" t="s">
        <v>19</v>
      </c>
      <c r="H867" s="2" t="s">
        <v>18</v>
      </c>
      <c r="I867" s="2" t="s">
        <v>105</v>
      </c>
      <c r="J867" s="2" t="s">
        <v>78</v>
      </c>
    </row>
    <row r="868" spans="1:10" ht="86.4" x14ac:dyDescent="0.3">
      <c r="A868" s="2"/>
      <c r="B868" s="21" t="s">
        <v>56</v>
      </c>
      <c r="C868" s="2" t="s">
        <v>61</v>
      </c>
      <c r="D868" s="15" t="s">
        <v>75</v>
      </c>
      <c r="E868" s="2" t="s">
        <v>76</v>
      </c>
      <c r="F868" s="2" t="s">
        <v>77</v>
      </c>
      <c r="G868" s="2" t="s">
        <v>19</v>
      </c>
      <c r="H868" s="2" t="s">
        <v>18</v>
      </c>
      <c r="I868" s="2" t="s">
        <v>5</v>
      </c>
      <c r="J868" s="2" t="s">
        <v>78</v>
      </c>
    </row>
    <row r="869" spans="1:10" ht="86.4" x14ac:dyDescent="0.3">
      <c r="A869" s="2"/>
      <c r="B869" s="21" t="s">
        <v>56</v>
      </c>
      <c r="C869" s="2" t="s">
        <v>61</v>
      </c>
      <c r="D869" s="15" t="s">
        <v>75</v>
      </c>
      <c r="E869" s="2" t="s">
        <v>76</v>
      </c>
      <c r="F869" s="2" t="s">
        <v>77</v>
      </c>
      <c r="G869" s="2" t="s">
        <v>19</v>
      </c>
      <c r="H869" s="2" t="s">
        <v>18</v>
      </c>
      <c r="I869" s="2" t="s">
        <v>106</v>
      </c>
      <c r="J869" s="2" t="s">
        <v>78</v>
      </c>
    </row>
    <row r="870" spans="1:10" ht="86.4" x14ac:dyDescent="0.3">
      <c r="A870" s="2"/>
      <c r="B870" s="21" t="s">
        <v>56</v>
      </c>
      <c r="C870" s="2" t="s">
        <v>62</v>
      </c>
      <c r="D870" s="15" t="s">
        <v>79</v>
      </c>
      <c r="E870" s="2" t="s">
        <v>70</v>
      </c>
      <c r="F870" s="2" t="s">
        <v>73</v>
      </c>
      <c r="G870" s="2" t="s">
        <v>10</v>
      </c>
      <c r="H870" s="2" t="s">
        <v>18</v>
      </c>
      <c r="I870" s="2" t="s">
        <v>5</v>
      </c>
      <c r="J870" s="2" t="s">
        <v>78</v>
      </c>
    </row>
    <row r="871" spans="1:10" ht="72" x14ac:dyDescent="0.3">
      <c r="A871" s="2"/>
      <c r="B871" s="21" t="s">
        <v>56</v>
      </c>
      <c r="C871" s="2" t="s">
        <v>64</v>
      </c>
      <c r="D871" s="15" t="s">
        <v>81</v>
      </c>
      <c r="E871" s="2" t="s">
        <v>16</v>
      </c>
      <c r="F871" s="2" t="s">
        <v>73</v>
      </c>
      <c r="G871" s="2" t="s">
        <v>19</v>
      </c>
      <c r="H871" s="2" t="s">
        <v>18</v>
      </c>
      <c r="I871" s="2" t="s">
        <v>5</v>
      </c>
      <c r="J871" s="2" t="s">
        <v>78</v>
      </c>
    </row>
    <row r="872" spans="1:10" ht="86.4" x14ac:dyDescent="0.3">
      <c r="A872" s="2"/>
      <c r="B872" s="21" t="s">
        <v>56</v>
      </c>
      <c r="C872" s="2" t="s">
        <v>66</v>
      </c>
      <c r="D872" s="15" t="s">
        <v>83</v>
      </c>
      <c r="E872" s="2" t="s">
        <v>70</v>
      </c>
      <c r="F872" s="2" t="s">
        <v>8</v>
      </c>
      <c r="G872" s="2" t="s">
        <v>19</v>
      </c>
      <c r="H872" s="2" t="s">
        <v>17</v>
      </c>
      <c r="I872" s="2" t="s">
        <v>105</v>
      </c>
      <c r="J872" s="2" t="s">
        <v>78</v>
      </c>
    </row>
    <row r="873" spans="1:10" ht="86.4" x14ac:dyDescent="0.3">
      <c r="A873" s="2"/>
      <c r="B873" s="21" t="s">
        <v>56</v>
      </c>
      <c r="C873" s="2" t="s">
        <v>66</v>
      </c>
      <c r="D873" s="15" t="s">
        <v>83</v>
      </c>
      <c r="E873" s="2" t="s">
        <v>70</v>
      </c>
      <c r="F873" s="2" t="s">
        <v>8</v>
      </c>
      <c r="G873" s="2" t="s">
        <v>19</v>
      </c>
      <c r="H873" s="2" t="s">
        <v>17</v>
      </c>
      <c r="I873" s="2" t="s">
        <v>5</v>
      </c>
      <c r="J873" s="2" t="s">
        <v>78</v>
      </c>
    </row>
    <row r="874" spans="1:10" ht="86.4" x14ac:dyDescent="0.3">
      <c r="A874" s="2"/>
      <c r="B874" s="21" t="s">
        <v>56</v>
      </c>
      <c r="C874" s="2" t="s">
        <v>66</v>
      </c>
      <c r="D874" s="15" t="s">
        <v>83</v>
      </c>
      <c r="E874" s="2" t="s">
        <v>70</v>
      </c>
      <c r="F874" s="2" t="s">
        <v>8</v>
      </c>
      <c r="G874" s="2" t="s">
        <v>19</v>
      </c>
      <c r="H874" s="2" t="s">
        <v>17</v>
      </c>
      <c r="I874" s="2" t="s">
        <v>106</v>
      </c>
      <c r="J874" s="2" t="s">
        <v>78</v>
      </c>
    </row>
    <row r="875" spans="1:10" ht="144" x14ac:dyDescent="0.3">
      <c r="A875" s="2"/>
      <c r="B875" s="21" t="s">
        <v>56</v>
      </c>
      <c r="C875" s="2" t="s">
        <v>67</v>
      </c>
      <c r="D875" s="15" t="s">
        <v>82</v>
      </c>
      <c r="E875" s="2" t="s">
        <v>70</v>
      </c>
      <c r="F875" s="2" t="s">
        <v>6</v>
      </c>
      <c r="G875" s="2" t="s">
        <v>10</v>
      </c>
      <c r="H875" s="2" t="s">
        <v>18</v>
      </c>
      <c r="I875" s="2" t="s">
        <v>5</v>
      </c>
      <c r="J875" s="2" t="s">
        <v>78</v>
      </c>
    </row>
    <row r="876" spans="1:10" ht="144" x14ac:dyDescent="0.3">
      <c r="A876" s="2"/>
      <c r="B876" s="21" t="s">
        <v>56</v>
      </c>
      <c r="C876" s="2" t="s">
        <v>67</v>
      </c>
      <c r="D876" s="15" t="s">
        <v>82</v>
      </c>
      <c r="E876" s="2" t="s">
        <v>70</v>
      </c>
      <c r="F876" s="2" t="s">
        <v>6</v>
      </c>
      <c r="G876" s="2" t="s">
        <v>19</v>
      </c>
      <c r="H876" s="2" t="s">
        <v>18</v>
      </c>
      <c r="I876" s="2" t="s">
        <v>5</v>
      </c>
      <c r="J876" s="2" t="s">
        <v>78</v>
      </c>
    </row>
    <row r="877" spans="1:10" ht="288" x14ac:dyDescent="0.3">
      <c r="A877" s="2"/>
      <c r="B877" s="21" t="s">
        <v>56</v>
      </c>
      <c r="C877" s="2" t="s">
        <v>91</v>
      </c>
      <c r="D877" s="15" t="s">
        <v>92</v>
      </c>
      <c r="E877" s="2" t="s">
        <v>70</v>
      </c>
      <c r="F877" s="2" t="s">
        <v>93</v>
      </c>
      <c r="G877" s="2" t="s">
        <v>10</v>
      </c>
      <c r="H877" s="2" t="s">
        <v>18</v>
      </c>
      <c r="I877" s="2" t="s">
        <v>105</v>
      </c>
      <c r="J877" s="2" t="s">
        <v>94</v>
      </c>
    </row>
    <row r="878" spans="1:10" ht="288" x14ac:dyDescent="0.3">
      <c r="A878" s="2"/>
      <c r="B878" s="21" t="s">
        <v>56</v>
      </c>
      <c r="C878" s="2" t="s">
        <v>91</v>
      </c>
      <c r="D878" s="15" t="s">
        <v>92</v>
      </c>
      <c r="E878" s="2" t="s">
        <v>70</v>
      </c>
      <c r="F878" s="2" t="s">
        <v>93</v>
      </c>
      <c r="G878" s="2" t="s">
        <v>10</v>
      </c>
      <c r="H878" s="2" t="s">
        <v>18</v>
      </c>
      <c r="I878" s="2" t="s">
        <v>5</v>
      </c>
      <c r="J878" s="2" t="s">
        <v>94</v>
      </c>
    </row>
    <row r="879" spans="1:10" ht="288" x14ac:dyDescent="0.3">
      <c r="A879" s="2"/>
      <c r="B879" s="21" t="s">
        <v>56</v>
      </c>
      <c r="C879" s="2" t="s">
        <v>91</v>
      </c>
      <c r="D879" s="15" t="s">
        <v>92</v>
      </c>
      <c r="E879" s="2" t="s">
        <v>70</v>
      </c>
      <c r="F879" s="2" t="s">
        <v>93</v>
      </c>
      <c r="G879" s="2" t="s">
        <v>10</v>
      </c>
      <c r="H879" s="2" t="s">
        <v>18</v>
      </c>
      <c r="I879" s="2" t="s">
        <v>106</v>
      </c>
      <c r="J879" s="2" t="s">
        <v>94</v>
      </c>
    </row>
    <row r="880" spans="1:10" ht="288" x14ac:dyDescent="0.3">
      <c r="A880" s="2"/>
      <c r="B880" s="21" t="s">
        <v>56</v>
      </c>
      <c r="C880" s="2" t="s">
        <v>91</v>
      </c>
      <c r="D880" s="15" t="s">
        <v>92</v>
      </c>
      <c r="E880" s="2" t="s">
        <v>70</v>
      </c>
      <c r="F880" s="2" t="s">
        <v>93</v>
      </c>
      <c r="G880" s="2" t="s">
        <v>10</v>
      </c>
      <c r="H880" s="2" t="s">
        <v>17</v>
      </c>
      <c r="I880" s="2" t="s">
        <v>105</v>
      </c>
      <c r="J880" s="2" t="s">
        <v>94</v>
      </c>
    </row>
    <row r="881" spans="1:10" ht="288" x14ac:dyDescent="0.3">
      <c r="A881" s="2"/>
      <c r="B881" s="21" t="s">
        <v>56</v>
      </c>
      <c r="C881" s="2" t="s">
        <v>91</v>
      </c>
      <c r="D881" s="15" t="s">
        <v>92</v>
      </c>
      <c r="E881" s="2" t="s">
        <v>70</v>
      </c>
      <c r="F881" s="2" t="s">
        <v>93</v>
      </c>
      <c r="G881" s="2" t="s">
        <v>10</v>
      </c>
      <c r="H881" s="2" t="s">
        <v>17</v>
      </c>
      <c r="I881" s="2" t="s">
        <v>5</v>
      </c>
      <c r="J881" s="2" t="s">
        <v>94</v>
      </c>
    </row>
    <row r="882" spans="1:10" ht="288" x14ac:dyDescent="0.3">
      <c r="A882" s="2"/>
      <c r="B882" s="21" t="s">
        <v>56</v>
      </c>
      <c r="C882" s="2" t="s">
        <v>91</v>
      </c>
      <c r="D882" s="15" t="s">
        <v>92</v>
      </c>
      <c r="E882" s="2" t="s">
        <v>70</v>
      </c>
      <c r="F882" s="2" t="s">
        <v>93</v>
      </c>
      <c r="G882" s="2" t="s">
        <v>10</v>
      </c>
      <c r="H882" s="2" t="s">
        <v>17</v>
      </c>
      <c r="I882" s="2" t="s">
        <v>106</v>
      </c>
      <c r="J882" s="2" t="s">
        <v>94</v>
      </c>
    </row>
    <row r="883" spans="1:10" ht="288" x14ac:dyDescent="0.3">
      <c r="A883" s="2"/>
      <c r="B883" s="21" t="s">
        <v>56</v>
      </c>
      <c r="C883" s="2" t="s">
        <v>91</v>
      </c>
      <c r="D883" s="15" t="s">
        <v>92</v>
      </c>
      <c r="E883" s="2" t="s">
        <v>70</v>
      </c>
      <c r="F883" s="2" t="s">
        <v>93</v>
      </c>
      <c r="G883" s="2" t="s">
        <v>19</v>
      </c>
      <c r="H883" s="2" t="s">
        <v>18</v>
      </c>
      <c r="I883" s="2" t="s">
        <v>105</v>
      </c>
      <c r="J883" s="2" t="s">
        <v>94</v>
      </c>
    </row>
    <row r="884" spans="1:10" ht="288" x14ac:dyDescent="0.3">
      <c r="A884" s="2"/>
      <c r="B884" s="21" t="s">
        <v>56</v>
      </c>
      <c r="C884" s="2" t="s">
        <v>91</v>
      </c>
      <c r="D884" s="15" t="s">
        <v>92</v>
      </c>
      <c r="E884" s="2" t="s">
        <v>70</v>
      </c>
      <c r="F884" s="2" t="s">
        <v>93</v>
      </c>
      <c r="G884" s="2" t="s">
        <v>19</v>
      </c>
      <c r="H884" s="2" t="s">
        <v>18</v>
      </c>
      <c r="I884" s="2" t="s">
        <v>5</v>
      </c>
      <c r="J884" s="2" t="s">
        <v>94</v>
      </c>
    </row>
    <row r="885" spans="1:10" ht="288" x14ac:dyDescent="0.3">
      <c r="A885" s="2"/>
      <c r="B885" s="21" t="s">
        <v>56</v>
      </c>
      <c r="C885" s="2" t="s">
        <v>91</v>
      </c>
      <c r="D885" s="15" t="s">
        <v>92</v>
      </c>
      <c r="E885" s="2" t="s">
        <v>70</v>
      </c>
      <c r="F885" s="2" t="s">
        <v>93</v>
      </c>
      <c r="G885" s="2" t="s">
        <v>19</v>
      </c>
      <c r="H885" s="2" t="s">
        <v>18</v>
      </c>
      <c r="I885" s="2" t="s">
        <v>106</v>
      </c>
      <c r="J885" s="2" t="s">
        <v>94</v>
      </c>
    </row>
    <row r="886" spans="1:10" ht="288" x14ac:dyDescent="0.3">
      <c r="A886" s="2"/>
      <c r="B886" s="21" t="s">
        <v>56</v>
      </c>
      <c r="C886" s="2" t="s">
        <v>91</v>
      </c>
      <c r="D886" s="15" t="s">
        <v>92</v>
      </c>
      <c r="E886" s="2" t="s">
        <v>70</v>
      </c>
      <c r="F886" s="2" t="s">
        <v>93</v>
      </c>
      <c r="G886" s="2" t="s">
        <v>19</v>
      </c>
      <c r="H886" s="2" t="s">
        <v>17</v>
      </c>
      <c r="I886" s="2" t="s">
        <v>105</v>
      </c>
      <c r="J886" s="2" t="s">
        <v>94</v>
      </c>
    </row>
    <row r="887" spans="1:10" ht="288" x14ac:dyDescent="0.3">
      <c r="A887" s="2"/>
      <c r="B887" s="21" t="s">
        <v>56</v>
      </c>
      <c r="C887" s="2" t="s">
        <v>91</v>
      </c>
      <c r="D887" s="15" t="s">
        <v>92</v>
      </c>
      <c r="E887" s="2" t="s">
        <v>70</v>
      </c>
      <c r="F887" s="2" t="s">
        <v>93</v>
      </c>
      <c r="G887" s="2" t="s">
        <v>19</v>
      </c>
      <c r="H887" s="2" t="s">
        <v>17</v>
      </c>
      <c r="I887" s="2" t="s">
        <v>5</v>
      </c>
      <c r="J887" s="2" t="s">
        <v>94</v>
      </c>
    </row>
    <row r="888" spans="1:10" ht="288" x14ac:dyDescent="0.3">
      <c r="A888" s="2"/>
      <c r="B888" s="21" t="s">
        <v>56</v>
      </c>
      <c r="C888" s="2" t="s">
        <v>91</v>
      </c>
      <c r="D888" s="15" t="s">
        <v>92</v>
      </c>
      <c r="E888" s="2" t="s">
        <v>70</v>
      </c>
      <c r="F888" s="2" t="s">
        <v>93</v>
      </c>
      <c r="G888" s="2" t="s">
        <v>19</v>
      </c>
      <c r="H888" s="2" t="s">
        <v>17</v>
      </c>
      <c r="I888" s="2" t="s">
        <v>106</v>
      </c>
      <c r="J888" s="2" t="s">
        <v>94</v>
      </c>
    </row>
    <row r="889" spans="1:10" ht="158.4" x14ac:dyDescent="0.3">
      <c r="A889" s="21"/>
      <c r="B889" s="21" t="s">
        <v>57</v>
      </c>
      <c r="C889" s="2" t="s">
        <v>59</v>
      </c>
      <c r="D889" s="15" t="s">
        <v>69</v>
      </c>
      <c r="E889" s="2" t="s">
        <v>70</v>
      </c>
      <c r="F889" s="2" t="s">
        <v>6</v>
      </c>
      <c r="G889" s="2" t="s">
        <v>10</v>
      </c>
      <c r="H889" s="2" t="s">
        <v>17</v>
      </c>
      <c r="I889" s="2" t="s">
        <v>5</v>
      </c>
      <c r="J889" s="2" t="s">
        <v>71</v>
      </c>
    </row>
    <row r="890" spans="1:10" ht="144" x14ac:dyDescent="0.3">
      <c r="A890" s="2"/>
      <c r="B890" s="21" t="s">
        <v>57</v>
      </c>
      <c r="C890" s="2" t="s">
        <v>67</v>
      </c>
      <c r="D890" s="15" t="s">
        <v>82</v>
      </c>
      <c r="E890" s="2" t="s">
        <v>70</v>
      </c>
      <c r="F890" s="2" t="s">
        <v>6</v>
      </c>
      <c r="G890" s="2" t="s">
        <v>10</v>
      </c>
      <c r="H890" s="2" t="s">
        <v>18</v>
      </c>
      <c r="I890" s="2" t="s">
        <v>5</v>
      </c>
      <c r="J890" s="2" t="s">
        <v>78</v>
      </c>
    </row>
    <row r="891" spans="1:10" ht="144" x14ac:dyDescent="0.3">
      <c r="A891" s="2"/>
      <c r="B891" s="21" t="s">
        <v>57</v>
      </c>
      <c r="C891" s="2" t="s">
        <v>67</v>
      </c>
      <c r="D891" s="15" t="s">
        <v>82</v>
      </c>
      <c r="E891" s="2" t="s">
        <v>70</v>
      </c>
      <c r="F891" s="2" t="s">
        <v>6</v>
      </c>
      <c r="G891" s="2" t="s">
        <v>19</v>
      </c>
      <c r="H891" s="2" t="s">
        <v>18</v>
      </c>
      <c r="I891" s="2" t="s">
        <v>5</v>
      </c>
      <c r="J891" s="2" t="s">
        <v>78</v>
      </c>
    </row>
    <row r="892" spans="1:10" ht="288" x14ac:dyDescent="0.3">
      <c r="A892" s="2"/>
      <c r="B892" s="21" t="s">
        <v>57</v>
      </c>
      <c r="C892" s="2" t="s">
        <v>91</v>
      </c>
      <c r="D892" s="15" t="s">
        <v>92</v>
      </c>
      <c r="E892" s="2" t="s">
        <v>70</v>
      </c>
      <c r="F892" s="2" t="s">
        <v>93</v>
      </c>
      <c r="G892" s="2" t="s">
        <v>10</v>
      </c>
      <c r="H892" s="2" t="s">
        <v>18</v>
      </c>
      <c r="I892" s="2" t="s">
        <v>105</v>
      </c>
      <c r="J892" s="2" t="s">
        <v>94</v>
      </c>
    </row>
    <row r="893" spans="1:10" ht="288" x14ac:dyDescent="0.3">
      <c r="A893" s="2"/>
      <c r="B893" s="21" t="s">
        <v>57</v>
      </c>
      <c r="C893" s="2" t="s">
        <v>91</v>
      </c>
      <c r="D893" s="15" t="s">
        <v>92</v>
      </c>
      <c r="E893" s="2" t="s">
        <v>70</v>
      </c>
      <c r="F893" s="2" t="s">
        <v>93</v>
      </c>
      <c r="G893" s="2" t="s">
        <v>10</v>
      </c>
      <c r="H893" s="2" t="s">
        <v>18</v>
      </c>
      <c r="I893" s="2" t="s">
        <v>5</v>
      </c>
      <c r="J893" s="2" t="s">
        <v>94</v>
      </c>
    </row>
    <row r="894" spans="1:10" ht="288" x14ac:dyDescent="0.3">
      <c r="A894" s="2"/>
      <c r="B894" s="21" t="s">
        <v>57</v>
      </c>
      <c r="C894" s="2" t="s">
        <v>91</v>
      </c>
      <c r="D894" s="15" t="s">
        <v>92</v>
      </c>
      <c r="E894" s="2" t="s">
        <v>70</v>
      </c>
      <c r="F894" s="2" t="s">
        <v>93</v>
      </c>
      <c r="G894" s="2" t="s">
        <v>10</v>
      </c>
      <c r="H894" s="2" t="s">
        <v>18</v>
      </c>
      <c r="I894" s="2" t="s">
        <v>106</v>
      </c>
      <c r="J894" s="2" t="s">
        <v>94</v>
      </c>
    </row>
    <row r="895" spans="1:10" ht="288" x14ac:dyDescent="0.3">
      <c r="A895" s="2"/>
      <c r="B895" s="21" t="s">
        <v>57</v>
      </c>
      <c r="C895" s="2" t="s">
        <v>91</v>
      </c>
      <c r="D895" s="15" t="s">
        <v>92</v>
      </c>
      <c r="E895" s="2" t="s">
        <v>70</v>
      </c>
      <c r="F895" s="2" t="s">
        <v>93</v>
      </c>
      <c r="G895" s="2" t="s">
        <v>10</v>
      </c>
      <c r="H895" s="2" t="s">
        <v>17</v>
      </c>
      <c r="I895" s="2" t="s">
        <v>105</v>
      </c>
      <c r="J895" s="2" t="s">
        <v>94</v>
      </c>
    </row>
    <row r="896" spans="1:10" ht="288" x14ac:dyDescent="0.3">
      <c r="A896" s="2"/>
      <c r="B896" s="21" t="s">
        <v>57</v>
      </c>
      <c r="C896" s="2" t="s">
        <v>91</v>
      </c>
      <c r="D896" s="15" t="s">
        <v>92</v>
      </c>
      <c r="E896" s="2" t="s">
        <v>70</v>
      </c>
      <c r="F896" s="2" t="s">
        <v>93</v>
      </c>
      <c r="G896" s="2" t="s">
        <v>10</v>
      </c>
      <c r="H896" s="2" t="s">
        <v>17</v>
      </c>
      <c r="I896" s="2" t="s">
        <v>5</v>
      </c>
      <c r="J896" s="2" t="s">
        <v>94</v>
      </c>
    </row>
    <row r="897" spans="1:10" ht="288" x14ac:dyDescent="0.3">
      <c r="A897" s="2"/>
      <c r="B897" s="21" t="s">
        <v>57</v>
      </c>
      <c r="C897" s="2" t="s">
        <v>91</v>
      </c>
      <c r="D897" s="15" t="s">
        <v>92</v>
      </c>
      <c r="E897" s="2" t="s">
        <v>70</v>
      </c>
      <c r="F897" s="2" t="s">
        <v>93</v>
      </c>
      <c r="G897" s="2" t="s">
        <v>10</v>
      </c>
      <c r="H897" s="2" t="s">
        <v>17</v>
      </c>
      <c r="I897" s="2" t="s">
        <v>106</v>
      </c>
      <c r="J897" s="2" t="s">
        <v>94</v>
      </c>
    </row>
    <row r="898" spans="1:10" ht="288" x14ac:dyDescent="0.3">
      <c r="A898" s="2"/>
      <c r="B898" s="21" t="s">
        <v>57</v>
      </c>
      <c r="C898" s="2" t="s">
        <v>91</v>
      </c>
      <c r="D898" s="15" t="s">
        <v>92</v>
      </c>
      <c r="E898" s="2" t="s">
        <v>70</v>
      </c>
      <c r="F898" s="2" t="s">
        <v>93</v>
      </c>
      <c r="G898" s="2" t="s">
        <v>19</v>
      </c>
      <c r="H898" s="2" t="s">
        <v>18</v>
      </c>
      <c r="I898" s="2" t="s">
        <v>105</v>
      </c>
      <c r="J898" s="2" t="s">
        <v>94</v>
      </c>
    </row>
    <row r="899" spans="1:10" ht="288" x14ac:dyDescent="0.3">
      <c r="A899" s="2"/>
      <c r="B899" s="21" t="s">
        <v>57</v>
      </c>
      <c r="C899" s="2" t="s">
        <v>91</v>
      </c>
      <c r="D899" s="15" t="s">
        <v>92</v>
      </c>
      <c r="E899" s="2" t="s">
        <v>70</v>
      </c>
      <c r="F899" s="2" t="s">
        <v>93</v>
      </c>
      <c r="G899" s="2" t="s">
        <v>19</v>
      </c>
      <c r="H899" s="2" t="s">
        <v>18</v>
      </c>
      <c r="I899" s="2" t="s">
        <v>5</v>
      </c>
      <c r="J899" s="2" t="s">
        <v>94</v>
      </c>
    </row>
    <row r="900" spans="1:10" ht="288" x14ac:dyDescent="0.3">
      <c r="A900" s="2"/>
      <c r="B900" s="21" t="s">
        <v>57</v>
      </c>
      <c r="C900" s="2" t="s">
        <v>91</v>
      </c>
      <c r="D900" s="15" t="s">
        <v>92</v>
      </c>
      <c r="E900" s="2" t="s">
        <v>70</v>
      </c>
      <c r="F900" s="2" t="s">
        <v>93</v>
      </c>
      <c r="G900" s="2" t="s">
        <v>19</v>
      </c>
      <c r="H900" s="2" t="s">
        <v>18</v>
      </c>
      <c r="I900" s="2" t="s">
        <v>106</v>
      </c>
      <c r="J900" s="2" t="s">
        <v>94</v>
      </c>
    </row>
    <row r="901" spans="1:10" ht="288" x14ac:dyDescent="0.3">
      <c r="A901" s="2"/>
      <c r="B901" s="21" t="s">
        <v>57</v>
      </c>
      <c r="C901" s="2" t="s">
        <v>91</v>
      </c>
      <c r="D901" s="15" t="s">
        <v>92</v>
      </c>
      <c r="E901" s="2" t="s">
        <v>70</v>
      </c>
      <c r="F901" s="2" t="s">
        <v>93</v>
      </c>
      <c r="G901" s="2" t="s">
        <v>19</v>
      </c>
      <c r="H901" s="2" t="s">
        <v>17</v>
      </c>
      <c r="I901" s="2" t="s">
        <v>105</v>
      </c>
      <c r="J901" s="2" t="s">
        <v>94</v>
      </c>
    </row>
    <row r="902" spans="1:10" ht="288" x14ac:dyDescent="0.3">
      <c r="A902" s="2"/>
      <c r="B902" s="21" t="s">
        <v>57</v>
      </c>
      <c r="C902" s="2" t="s">
        <v>91</v>
      </c>
      <c r="D902" s="15" t="s">
        <v>92</v>
      </c>
      <c r="E902" s="2" t="s">
        <v>70</v>
      </c>
      <c r="F902" s="2" t="s">
        <v>93</v>
      </c>
      <c r="G902" s="2" t="s">
        <v>19</v>
      </c>
      <c r="H902" s="2" t="s">
        <v>17</v>
      </c>
      <c r="I902" s="2" t="s">
        <v>5</v>
      </c>
      <c r="J902" s="2" t="s">
        <v>94</v>
      </c>
    </row>
    <row r="903" spans="1:10" ht="288" x14ac:dyDescent="0.3">
      <c r="A903" s="2"/>
      <c r="B903" s="21" t="s">
        <v>57</v>
      </c>
      <c r="C903" s="2" t="s">
        <v>91</v>
      </c>
      <c r="D903" s="15" t="s">
        <v>92</v>
      </c>
      <c r="E903" s="2" t="s">
        <v>70</v>
      </c>
      <c r="F903" s="2" t="s">
        <v>93</v>
      </c>
      <c r="G903" s="2" t="s">
        <v>19</v>
      </c>
      <c r="H903" s="2" t="s">
        <v>17</v>
      </c>
      <c r="I903" s="2" t="s">
        <v>106</v>
      </c>
      <c r="J903" s="2" t="s">
        <v>94</v>
      </c>
    </row>
    <row r="904" spans="1:10" ht="86.4" x14ac:dyDescent="0.3">
      <c r="A904" s="2"/>
      <c r="B904" s="21" t="s">
        <v>57</v>
      </c>
      <c r="C904" s="2" t="s">
        <v>95</v>
      </c>
      <c r="D904" s="15" t="s">
        <v>97</v>
      </c>
      <c r="E904" s="2" t="s">
        <v>16</v>
      </c>
      <c r="F904" s="2" t="s">
        <v>73</v>
      </c>
      <c r="G904" s="2" t="s">
        <v>10</v>
      </c>
      <c r="H904" s="2" t="s">
        <v>17</v>
      </c>
      <c r="I904" s="2" t="s">
        <v>5</v>
      </c>
      <c r="J904" s="2" t="s">
        <v>78</v>
      </c>
    </row>
    <row r="905" spans="1:10" ht="86.4" x14ac:dyDescent="0.3">
      <c r="A905" s="2"/>
      <c r="B905" s="21" t="s">
        <v>57</v>
      </c>
      <c r="C905" s="2" t="s">
        <v>95</v>
      </c>
      <c r="D905" s="15" t="s">
        <v>97</v>
      </c>
      <c r="E905" s="2" t="s">
        <v>16</v>
      </c>
      <c r="F905" s="2" t="s">
        <v>73</v>
      </c>
      <c r="G905" s="2" t="s">
        <v>19</v>
      </c>
      <c r="H905" s="2" t="s">
        <v>17</v>
      </c>
      <c r="I905" s="2" t="s">
        <v>5</v>
      </c>
      <c r="J905" s="2" t="s">
        <v>78</v>
      </c>
    </row>
    <row r="906" spans="1:10" ht="86.4" x14ac:dyDescent="0.3">
      <c r="A906" s="2"/>
      <c r="B906" s="21" t="s">
        <v>57</v>
      </c>
      <c r="C906" s="2" t="s">
        <v>96</v>
      </c>
      <c r="D906" s="15" t="s">
        <v>98</v>
      </c>
      <c r="E906" s="2" t="s">
        <v>70</v>
      </c>
      <c r="F906" s="2" t="s">
        <v>73</v>
      </c>
      <c r="G906" s="2" t="s">
        <v>10</v>
      </c>
      <c r="H906" s="2" t="s">
        <v>18</v>
      </c>
      <c r="I906" s="2" t="s">
        <v>105</v>
      </c>
      <c r="J906" s="2" t="s">
        <v>78</v>
      </c>
    </row>
    <row r="907" spans="1:10" ht="86.4" x14ac:dyDescent="0.3">
      <c r="A907" s="2"/>
      <c r="B907" s="21" t="s">
        <v>57</v>
      </c>
      <c r="C907" s="2" t="s">
        <v>96</v>
      </c>
      <c r="D907" s="15" t="s">
        <v>98</v>
      </c>
      <c r="E907" s="2" t="s">
        <v>70</v>
      </c>
      <c r="F907" s="2" t="s">
        <v>73</v>
      </c>
      <c r="G907" s="2" t="s">
        <v>10</v>
      </c>
      <c r="H907" s="2" t="s">
        <v>18</v>
      </c>
      <c r="I907" s="2" t="s">
        <v>5</v>
      </c>
      <c r="J907" s="2" t="s">
        <v>78</v>
      </c>
    </row>
    <row r="908" spans="1:10" ht="86.4" x14ac:dyDescent="0.3">
      <c r="A908" s="2"/>
      <c r="B908" s="21" t="s">
        <v>57</v>
      </c>
      <c r="C908" s="2" t="s">
        <v>96</v>
      </c>
      <c r="D908" s="15" t="s">
        <v>98</v>
      </c>
      <c r="E908" s="2" t="s">
        <v>70</v>
      </c>
      <c r="F908" s="2" t="s">
        <v>73</v>
      </c>
      <c r="G908" s="2" t="s">
        <v>10</v>
      </c>
      <c r="H908" s="2" t="s">
        <v>18</v>
      </c>
      <c r="I908" s="2" t="s">
        <v>106</v>
      </c>
      <c r="J908" s="2" t="s">
        <v>78</v>
      </c>
    </row>
    <row r="909" spans="1:10" ht="72" x14ac:dyDescent="0.3">
      <c r="A909" s="2"/>
      <c r="B909" s="21" t="s">
        <v>57</v>
      </c>
      <c r="C909" s="2" t="s">
        <v>7</v>
      </c>
      <c r="D909" s="15" t="s">
        <v>99</v>
      </c>
      <c r="E909" s="2" t="s">
        <v>16</v>
      </c>
      <c r="F909" s="2" t="s">
        <v>93</v>
      </c>
      <c r="G909" s="2" t="s">
        <v>10</v>
      </c>
      <c r="H909" s="2" t="s">
        <v>18</v>
      </c>
      <c r="I909" s="2" t="s">
        <v>105</v>
      </c>
      <c r="J909" s="2" t="s">
        <v>100</v>
      </c>
    </row>
    <row r="910" spans="1:10" ht="72" x14ac:dyDescent="0.3">
      <c r="A910" s="2"/>
      <c r="B910" s="21" t="s">
        <v>57</v>
      </c>
      <c r="C910" s="2" t="s">
        <v>7</v>
      </c>
      <c r="D910" s="15" t="s">
        <v>99</v>
      </c>
      <c r="E910" s="2" t="s">
        <v>16</v>
      </c>
      <c r="F910" s="2" t="s">
        <v>93</v>
      </c>
      <c r="G910" s="2" t="s">
        <v>10</v>
      </c>
      <c r="H910" s="2" t="s">
        <v>18</v>
      </c>
      <c r="I910" s="2" t="s">
        <v>5</v>
      </c>
      <c r="J910" s="2" t="s">
        <v>100</v>
      </c>
    </row>
    <row r="911" spans="1:10" ht="72" x14ac:dyDescent="0.3">
      <c r="A911" s="2"/>
      <c r="B911" s="21" t="s">
        <v>57</v>
      </c>
      <c r="C911" s="2" t="s">
        <v>7</v>
      </c>
      <c r="D911" s="15" t="s">
        <v>99</v>
      </c>
      <c r="E911" s="2" t="s">
        <v>16</v>
      </c>
      <c r="F911" s="2" t="s">
        <v>93</v>
      </c>
      <c r="G911" s="2" t="s">
        <v>10</v>
      </c>
      <c r="H911" s="2" t="s">
        <v>18</v>
      </c>
      <c r="I911" s="2" t="s">
        <v>106</v>
      </c>
      <c r="J911" s="2" t="s">
        <v>100</v>
      </c>
    </row>
    <row r="912" spans="1:10" ht="158.4" x14ac:dyDescent="0.3">
      <c r="A912" s="21"/>
      <c r="B912" s="21" t="s">
        <v>58</v>
      </c>
      <c r="C912" s="2" t="s">
        <v>59</v>
      </c>
      <c r="D912" s="15" t="s">
        <v>69</v>
      </c>
      <c r="E912" s="2" t="s">
        <v>70</v>
      </c>
      <c r="F912" s="2" t="s">
        <v>6</v>
      </c>
      <c r="G912" s="2" t="s">
        <v>10</v>
      </c>
      <c r="H912" s="2" t="s">
        <v>17</v>
      </c>
      <c r="I912" s="2" t="s">
        <v>5</v>
      </c>
      <c r="J912" s="2" t="s">
        <v>71</v>
      </c>
    </row>
    <row r="913" spans="1:10" ht="144" x14ac:dyDescent="0.3">
      <c r="A913" s="2"/>
      <c r="B913" s="21" t="s">
        <v>58</v>
      </c>
      <c r="C913" s="2" t="s">
        <v>67</v>
      </c>
      <c r="D913" s="15" t="s">
        <v>82</v>
      </c>
      <c r="E913" s="2" t="s">
        <v>70</v>
      </c>
      <c r="F913" s="2" t="s">
        <v>6</v>
      </c>
      <c r="G913" s="2" t="s">
        <v>10</v>
      </c>
      <c r="H913" s="2" t="s">
        <v>18</v>
      </c>
      <c r="I913" s="2" t="s">
        <v>5</v>
      </c>
      <c r="J913" s="2" t="s">
        <v>78</v>
      </c>
    </row>
    <row r="914" spans="1:10" ht="144" x14ac:dyDescent="0.3">
      <c r="A914" s="2"/>
      <c r="B914" s="21" t="s">
        <v>58</v>
      </c>
      <c r="C914" s="2" t="s">
        <v>67</v>
      </c>
      <c r="D914" s="15" t="s">
        <v>82</v>
      </c>
      <c r="E914" s="2" t="s">
        <v>70</v>
      </c>
      <c r="F914" s="2" t="s">
        <v>6</v>
      </c>
      <c r="G914" s="2" t="s">
        <v>19</v>
      </c>
      <c r="H914" s="2" t="s">
        <v>18</v>
      </c>
      <c r="I914" s="2" t="s">
        <v>5</v>
      </c>
      <c r="J914" s="2" t="s">
        <v>78</v>
      </c>
    </row>
    <row r="915" spans="1:10" ht="288" x14ac:dyDescent="0.3">
      <c r="A915" s="2"/>
      <c r="B915" s="21" t="s">
        <v>58</v>
      </c>
      <c r="C915" s="2" t="s">
        <v>91</v>
      </c>
      <c r="D915" s="15" t="s">
        <v>92</v>
      </c>
      <c r="E915" s="2" t="s">
        <v>70</v>
      </c>
      <c r="F915" s="2" t="s">
        <v>93</v>
      </c>
      <c r="G915" s="2" t="s">
        <v>10</v>
      </c>
      <c r="H915" s="2" t="s">
        <v>18</v>
      </c>
      <c r="I915" s="2" t="s">
        <v>105</v>
      </c>
      <c r="J915" s="2" t="s">
        <v>94</v>
      </c>
    </row>
    <row r="916" spans="1:10" ht="288" x14ac:dyDescent="0.3">
      <c r="A916" s="2"/>
      <c r="B916" s="21" t="s">
        <v>58</v>
      </c>
      <c r="C916" s="2" t="s">
        <v>91</v>
      </c>
      <c r="D916" s="15" t="s">
        <v>92</v>
      </c>
      <c r="E916" s="2" t="s">
        <v>70</v>
      </c>
      <c r="F916" s="2" t="s">
        <v>93</v>
      </c>
      <c r="G916" s="2" t="s">
        <v>10</v>
      </c>
      <c r="H916" s="2" t="s">
        <v>18</v>
      </c>
      <c r="I916" s="2" t="s">
        <v>5</v>
      </c>
      <c r="J916" s="2" t="s">
        <v>94</v>
      </c>
    </row>
    <row r="917" spans="1:10" ht="288" x14ac:dyDescent="0.3">
      <c r="A917" s="2"/>
      <c r="B917" s="21" t="s">
        <v>58</v>
      </c>
      <c r="C917" s="2" t="s">
        <v>91</v>
      </c>
      <c r="D917" s="15" t="s">
        <v>92</v>
      </c>
      <c r="E917" s="2" t="s">
        <v>70</v>
      </c>
      <c r="F917" s="2" t="s">
        <v>93</v>
      </c>
      <c r="G917" s="2" t="s">
        <v>10</v>
      </c>
      <c r="H917" s="2" t="s">
        <v>18</v>
      </c>
      <c r="I917" s="2" t="s">
        <v>106</v>
      </c>
      <c r="J917" s="2" t="s">
        <v>94</v>
      </c>
    </row>
    <row r="918" spans="1:10" ht="288" x14ac:dyDescent="0.3">
      <c r="A918" s="2"/>
      <c r="B918" s="21" t="s">
        <v>58</v>
      </c>
      <c r="C918" s="2" t="s">
        <v>91</v>
      </c>
      <c r="D918" s="15" t="s">
        <v>92</v>
      </c>
      <c r="E918" s="2" t="s">
        <v>70</v>
      </c>
      <c r="F918" s="2" t="s">
        <v>93</v>
      </c>
      <c r="G918" s="2" t="s">
        <v>10</v>
      </c>
      <c r="H918" s="2" t="s">
        <v>17</v>
      </c>
      <c r="I918" s="2" t="s">
        <v>105</v>
      </c>
      <c r="J918" s="2" t="s">
        <v>94</v>
      </c>
    </row>
    <row r="919" spans="1:10" ht="288" x14ac:dyDescent="0.3">
      <c r="A919" s="2"/>
      <c r="B919" s="21" t="s">
        <v>58</v>
      </c>
      <c r="C919" s="2" t="s">
        <v>91</v>
      </c>
      <c r="D919" s="15" t="s">
        <v>92</v>
      </c>
      <c r="E919" s="2" t="s">
        <v>70</v>
      </c>
      <c r="F919" s="2" t="s">
        <v>93</v>
      </c>
      <c r="G919" s="2" t="s">
        <v>10</v>
      </c>
      <c r="H919" s="2" t="s">
        <v>17</v>
      </c>
      <c r="I919" s="2" t="s">
        <v>5</v>
      </c>
      <c r="J919" s="2" t="s">
        <v>94</v>
      </c>
    </row>
    <row r="920" spans="1:10" ht="288" x14ac:dyDescent="0.3">
      <c r="A920" s="2"/>
      <c r="B920" s="21" t="s">
        <v>58</v>
      </c>
      <c r="C920" s="2" t="s">
        <v>91</v>
      </c>
      <c r="D920" s="15" t="s">
        <v>92</v>
      </c>
      <c r="E920" s="2" t="s">
        <v>70</v>
      </c>
      <c r="F920" s="2" t="s">
        <v>93</v>
      </c>
      <c r="G920" s="2" t="s">
        <v>10</v>
      </c>
      <c r="H920" s="2" t="s">
        <v>17</v>
      </c>
      <c r="I920" s="2" t="s">
        <v>106</v>
      </c>
      <c r="J920" s="2" t="s">
        <v>94</v>
      </c>
    </row>
    <row r="921" spans="1:10" ht="288" x14ac:dyDescent="0.3">
      <c r="A921" s="2"/>
      <c r="B921" s="21" t="s">
        <v>58</v>
      </c>
      <c r="C921" s="2" t="s">
        <v>91</v>
      </c>
      <c r="D921" s="15" t="s">
        <v>92</v>
      </c>
      <c r="E921" s="2" t="s">
        <v>70</v>
      </c>
      <c r="F921" s="2" t="s">
        <v>93</v>
      </c>
      <c r="G921" s="2" t="s">
        <v>19</v>
      </c>
      <c r="H921" s="2" t="s">
        <v>18</v>
      </c>
      <c r="I921" s="2" t="s">
        <v>105</v>
      </c>
      <c r="J921" s="2" t="s">
        <v>94</v>
      </c>
    </row>
    <row r="922" spans="1:10" ht="288" x14ac:dyDescent="0.3">
      <c r="A922" s="2"/>
      <c r="B922" s="21" t="s">
        <v>58</v>
      </c>
      <c r="C922" s="2" t="s">
        <v>91</v>
      </c>
      <c r="D922" s="15" t="s">
        <v>92</v>
      </c>
      <c r="E922" s="2" t="s">
        <v>70</v>
      </c>
      <c r="F922" s="2" t="s">
        <v>93</v>
      </c>
      <c r="G922" s="2" t="s">
        <v>19</v>
      </c>
      <c r="H922" s="2" t="s">
        <v>18</v>
      </c>
      <c r="I922" s="2" t="s">
        <v>5</v>
      </c>
      <c r="J922" s="2" t="s">
        <v>94</v>
      </c>
    </row>
    <row r="923" spans="1:10" ht="288" x14ac:dyDescent="0.3">
      <c r="A923" s="2"/>
      <c r="B923" s="21" t="s">
        <v>58</v>
      </c>
      <c r="C923" s="2" t="s">
        <v>91</v>
      </c>
      <c r="D923" s="15" t="s">
        <v>92</v>
      </c>
      <c r="E923" s="2" t="s">
        <v>70</v>
      </c>
      <c r="F923" s="2" t="s">
        <v>93</v>
      </c>
      <c r="G923" s="2" t="s">
        <v>19</v>
      </c>
      <c r="H923" s="2" t="s">
        <v>18</v>
      </c>
      <c r="I923" s="2" t="s">
        <v>106</v>
      </c>
      <c r="J923" s="2" t="s">
        <v>94</v>
      </c>
    </row>
    <row r="924" spans="1:10" ht="288" x14ac:dyDescent="0.3">
      <c r="A924" s="2"/>
      <c r="B924" s="21" t="s">
        <v>58</v>
      </c>
      <c r="C924" s="2" t="s">
        <v>91</v>
      </c>
      <c r="D924" s="15" t="s">
        <v>92</v>
      </c>
      <c r="E924" s="2" t="s">
        <v>70</v>
      </c>
      <c r="F924" s="2" t="s">
        <v>93</v>
      </c>
      <c r="G924" s="2" t="s">
        <v>19</v>
      </c>
      <c r="H924" s="2" t="s">
        <v>17</v>
      </c>
      <c r="I924" s="2" t="s">
        <v>105</v>
      </c>
      <c r="J924" s="2" t="s">
        <v>94</v>
      </c>
    </row>
    <row r="925" spans="1:10" ht="288" x14ac:dyDescent="0.3">
      <c r="A925" s="2"/>
      <c r="B925" s="21" t="s">
        <v>58</v>
      </c>
      <c r="C925" s="2" t="s">
        <v>91</v>
      </c>
      <c r="D925" s="15" t="s">
        <v>92</v>
      </c>
      <c r="E925" s="2" t="s">
        <v>70</v>
      </c>
      <c r="F925" s="2" t="s">
        <v>93</v>
      </c>
      <c r="G925" s="2" t="s">
        <v>19</v>
      </c>
      <c r="H925" s="2" t="s">
        <v>17</v>
      </c>
      <c r="I925" s="2" t="s">
        <v>5</v>
      </c>
      <c r="J925" s="2" t="s">
        <v>94</v>
      </c>
    </row>
    <row r="926" spans="1:10" ht="288" x14ac:dyDescent="0.3">
      <c r="A926" s="2"/>
      <c r="B926" s="21" t="s">
        <v>58</v>
      </c>
      <c r="C926" s="2" t="s">
        <v>91</v>
      </c>
      <c r="D926" s="15" t="s">
        <v>92</v>
      </c>
      <c r="E926" s="2" t="s">
        <v>70</v>
      </c>
      <c r="F926" s="2" t="s">
        <v>93</v>
      </c>
      <c r="G926" s="2" t="s">
        <v>19</v>
      </c>
      <c r="H926" s="2" t="s">
        <v>17</v>
      </c>
      <c r="I926" s="2" t="s">
        <v>106</v>
      </c>
      <c r="J926" s="2" t="s">
        <v>94</v>
      </c>
    </row>
    <row r="927" spans="1:10" ht="86.4" x14ac:dyDescent="0.3">
      <c r="A927" s="2"/>
      <c r="B927" s="21" t="s">
        <v>58</v>
      </c>
      <c r="C927" s="2" t="s">
        <v>95</v>
      </c>
      <c r="D927" s="15" t="s">
        <v>97</v>
      </c>
      <c r="E927" s="2" t="s">
        <v>16</v>
      </c>
      <c r="F927" s="2" t="s">
        <v>73</v>
      </c>
      <c r="G927" s="2" t="s">
        <v>10</v>
      </c>
      <c r="H927" s="2" t="s">
        <v>17</v>
      </c>
      <c r="I927" s="2" t="s">
        <v>5</v>
      </c>
      <c r="J927" s="2" t="s">
        <v>78</v>
      </c>
    </row>
    <row r="928" spans="1:10" ht="86.4" x14ac:dyDescent="0.3">
      <c r="A928" s="2"/>
      <c r="B928" s="21" t="s">
        <v>58</v>
      </c>
      <c r="C928" s="2" t="s">
        <v>95</v>
      </c>
      <c r="D928" s="15" t="s">
        <v>97</v>
      </c>
      <c r="E928" s="2" t="s">
        <v>16</v>
      </c>
      <c r="F928" s="2" t="s">
        <v>73</v>
      </c>
      <c r="G928" s="2" t="s">
        <v>19</v>
      </c>
      <c r="H928" s="2" t="s">
        <v>17</v>
      </c>
      <c r="I928" s="2" t="s">
        <v>5</v>
      </c>
      <c r="J928" s="2" t="s">
        <v>78</v>
      </c>
    </row>
    <row r="929" spans="1:10" ht="86.4" x14ac:dyDescent="0.3">
      <c r="A929" s="2"/>
      <c r="B929" s="21" t="s">
        <v>58</v>
      </c>
      <c r="C929" s="2" t="s">
        <v>96</v>
      </c>
      <c r="D929" s="15" t="s">
        <v>98</v>
      </c>
      <c r="E929" s="2" t="s">
        <v>70</v>
      </c>
      <c r="F929" s="2" t="s">
        <v>73</v>
      </c>
      <c r="G929" s="2" t="s">
        <v>10</v>
      </c>
      <c r="H929" s="2" t="s">
        <v>18</v>
      </c>
      <c r="I929" s="2" t="s">
        <v>105</v>
      </c>
      <c r="J929" s="2" t="s">
        <v>78</v>
      </c>
    </row>
    <row r="930" spans="1:10" ht="86.4" x14ac:dyDescent="0.3">
      <c r="A930" s="2"/>
      <c r="B930" s="21" t="s">
        <v>58</v>
      </c>
      <c r="C930" s="2" t="s">
        <v>96</v>
      </c>
      <c r="D930" s="15" t="s">
        <v>98</v>
      </c>
      <c r="E930" s="2" t="s">
        <v>70</v>
      </c>
      <c r="F930" s="2" t="s">
        <v>73</v>
      </c>
      <c r="G930" s="2" t="s">
        <v>10</v>
      </c>
      <c r="H930" s="2" t="s">
        <v>18</v>
      </c>
      <c r="I930" s="2" t="s">
        <v>5</v>
      </c>
      <c r="J930" s="2" t="s">
        <v>78</v>
      </c>
    </row>
    <row r="931" spans="1:10" ht="86.4" x14ac:dyDescent="0.3">
      <c r="A931" s="2"/>
      <c r="B931" s="21" t="s">
        <v>58</v>
      </c>
      <c r="C931" s="2" t="s">
        <v>96</v>
      </c>
      <c r="D931" s="15" t="s">
        <v>98</v>
      </c>
      <c r="E931" s="2" t="s">
        <v>70</v>
      </c>
      <c r="F931" s="2" t="s">
        <v>73</v>
      </c>
      <c r="G931" s="2" t="s">
        <v>10</v>
      </c>
      <c r="H931" s="2" t="s">
        <v>18</v>
      </c>
      <c r="I931" s="2" t="s">
        <v>106</v>
      </c>
      <c r="J931" s="2" t="s">
        <v>78</v>
      </c>
    </row>
    <row r="932" spans="1:10" ht="72" x14ac:dyDescent="0.3">
      <c r="A932" s="2"/>
      <c r="B932" s="21" t="s">
        <v>58</v>
      </c>
      <c r="C932" s="2" t="s">
        <v>7</v>
      </c>
      <c r="D932" s="15" t="s">
        <v>99</v>
      </c>
      <c r="E932" s="2" t="s">
        <v>16</v>
      </c>
      <c r="F932" s="2" t="s">
        <v>93</v>
      </c>
      <c r="G932" s="2" t="s">
        <v>10</v>
      </c>
      <c r="H932" s="2" t="s">
        <v>18</v>
      </c>
      <c r="I932" s="2" t="s">
        <v>105</v>
      </c>
      <c r="J932" s="2" t="s">
        <v>100</v>
      </c>
    </row>
    <row r="933" spans="1:10" ht="72" x14ac:dyDescent="0.3">
      <c r="A933" s="2"/>
      <c r="B933" s="21" t="s">
        <v>58</v>
      </c>
      <c r="C933" s="2" t="s">
        <v>7</v>
      </c>
      <c r="D933" s="15" t="s">
        <v>99</v>
      </c>
      <c r="E933" s="2" t="s">
        <v>16</v>
      </c>
      <c r="F933" s="2" t="s">
        <v>93</v>
      </c>
      <c r="G933" s="2" t="s">
        <v>10</v>
      </c>
      <c r="H933" s="2" t="s">
        <v>18</v>
      </c>
      <c r="I933" s="2" t="s">
        <v>5</v>
      </c>
      <c r="J933" s="2" t="s">
        <v>100</v>
      </c>
    </row>
    <row r="934" spans="1:10" ht="72" x14ac:dyDescent="0.3">
      <c r="A934" s="2"/>
      <c r="B934" s="21" t="s">
        <v>58</v>
      </c>
      <c r="C934" s="2" t="s">
        <v>7</v>
      </c>
      <c r="D934" s="15" t="s">
        <v>99</v>
      </c>
      <c r="E934" s="2" t="s">
        <v>16</v>
      </c>
      <c r="F934" s="2" t="s">
        <v>93</v>
      </c>
      <c r="G934" s="2" t="s">
        <v>10</v>
      </c>
      <c r="H934" s="2" t="s">
        <v>18</v>
      </c>
      <c r="I934" s="2" t="s">
        <v>106</v>
      </c>
      <c r="J934" s="2" t="s">
        <v>100</v>
      </c>
    </row>
  </sheetData>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69127E-8863-4065-80A7-47C031AB35E7}">
  <dimension ref="A1:J333"/>
  <sheetViews>
    <sheetView topLeftCell="C1" zoomScale="67" workbookViewId="0">
      <selection activeCell="K2" sqref="K2"/>
    </sheetView>
  </sheetViews>
  <sheetFormatPr defaultRowHeight="14.4" x14ac:dyDescent="0.3"/>
  <cols>
    <col min="1" max="1" width="57.33203125" bestFit="1" customWidth="1"/>
    <col min="2" max="2" width="26.77734375" bestFit="1" customWidth="1"/>
    <col min="3" max="3" width="34.6640625" bestFit="1" customWidth="1"/>
    <col min="4" max="4" width="53.33203125" customWidth="1"/>
    <col min="5" max="6" width="34.6640625" customWidth="1"/>
    <col min="7" max="7" width="26.33203125" bestFit="1" customWidth="1"/>
    <col min="8" max="8" width="13.44140625" bestFit="1" customWidth="1"/>
    <col min="9" max="9" width="23.21875" bestFit="1" customWidth="1"/>
    <col min="10" max="10" width="75.109375" bestFit="1" customWidth="1"/>
  </cols>
  <sheetData>
    <row r="1" spans="1:10" x14ac:dyDescent="0.3">
      <c r="A1" s="35" t="s">
        <v>104</v>
      </c>
      <c r="B1" s="35" t="s">
        <v>1</v>
      </c>
      <c r="C1" s="35" t="s">
        <v>2</v>
      </c>
      <c r="D1" s="35" t="s">
        <v>4</v>
      </c>
      <c r="E1" s="35" t="s">
        <v>11</v>
      </c>
      <c r="F1" s="35" t="s">
        <v>12</v>
      </c>
      <c r="G1" s="35" t="s">
        <v>14</v>
      </c>
      <c r="H1" s="35" t="s">
        <v>13</v>
      </c>
      <c r="I1" s="35" t="s">
        <v>3</v>
      </c>
      <c r="J1" s="35" t="s">
        <v>22</v>
      </c>
    </row>
    <row r="2" spans="1:10" ht="129.6" x14ac:dyDescent="0.3">
      <c r="A2" t="str" cm="1">
        <f t="array" ref="A2:A333">_xlfn.UNIQUE(_xlfn._xlws.FILTER(Data!B2:B997 &amp; "|" &amp; Data!C2:C997, Data!B2:B997&lt;&gt;""))</f>
        <v>Material Identification|Learning with cognitive assitance systems</v>
      </c>
      <c r="B2" t="str">
        <f>LEFT(A2, FIND("|", A2) -1)</f>
        <v>Material Identification</v>
      </c>
      <c r="C2" t="str">
        <f>RIGHT(A2, LEN(A2) - FIND("|", A2))</f>
        <v>Learning with cognitive assitance systems</v>
      </c>
      <c r="D2" s="15" t="s">
        <v>69</v>
      </c>
      <c r="E2" t="str" cm="1">
        <f t="array" ref="E2">_xlfn.TEXTJOIN(";",TRUE, PROPER(_xlfn.TEXTSPLIT(_xlfn.TEXTJOIN(";", TRUE,_xlfn.UNIQUE(SUBSTITUTE(_xlfn._xlws.FILTER(Data!E2:E997, (Data!B2:B997=B2)*(Data!C2:C997=C2)),",",";"))),";")))</f>
        <v>Informal; Non-Formal</v>
      </c>
      <c r="F2" t="str" cm="1">
        <f t="array" ref="F2">_xlfn.TEXTJOIN(";",TRUE, PROPER(_xlfn.TEXTSPLIT(_xlfn.TEXTJOIN(";", TRUE,_xlfn.UNIQUE(SUBSTITUTE(_xlfn._xlws.FILTER(Data!F2:F997, (Data!C2:C997=C2)*(Data!D2:D997=D2)),",",";"))),";")))</f>
        <v>On-The-Job</v>
      </c>
      <c r="G2" t="str" cm="1">
        <f t="array" ref="G2">_xlfn.TEXTJOIN(";",TRUE, _xlfn.UNIQUE(_xlfn._xlws.FILTER(Data!G2:G997, (Data!B2:B997=B2)*(Data!C2:C997=C2))))</f>
        <v>Individual</v>
      </c>
      <c r="H2" t="str" cm="1">
        <f t="array" ref="H2">_xlfn.TEXTJOIN(";",TRUE, _xlfn.UNIQUE(_xlfn._xlws.FILTER(Data!H2:H997, (Data!B2:B997=B2)*(Data!C2:C997=C2))))</f>
        <v>Without</v>
      </c>
      <c r="I2" t="str" cm="1">
        <f t="array" ref="I2">_xlfn.TEXTJOIN(";",TRUE, _xlfn.UNIQUE(_xlfn._xlws.FILTER(Data!I2:I997, (Data!B2:B997=B2)*(Data!C2:C997=C2))))</f>
        <v>In person</v>
      </c>
      <c r="J2" t="str" cm="1">
        <f t="array" ref="J2">_xlfn.TEXTJOIN(";",TRUE, _xlfn.UNIQUE(_xlfn._xlws.FILTER(Data!J2:J997, (Data!B2:B997=B2)*(Data!C2:C997=C2))))</f>
        <v>AR, VR, MR, ER, wearables, tablets, smartphones, computers, monitors, projectors</v>
      </c>
    </row>
    <row r="3" spans="1:10" ht="57.6" x14ac:dyDescent="0.3">
      <c r="A3" t="str">
        <v>Material Identification|Learning island</v>
      </c>
      <c r="B3" t="str">
        <f t="shared" ref="B3:B66" si="0">LEFT(A3, FIND("|", A3) -1)</f>
        <v>Material Identification</v>
      </c>
      <c r="C3" t="str">
        <f t="shared" ref="C3:C66" si="1">RIGHT(A3, LEN(A3) - FIND("|", A3))</f>
        <v>Learning island</v>
      </c>
      <c r="D3" s="15" t="s">
        <v>72</v>
      </c>
      <c r="E3" t="str" cm="1">
        <f t="array" ref="E3">_xlfn.TEXTJOIN(";",TRUE, PROPER(_xlfn.TEXTSPLIT(_xlfn.TEXTJOIN(";", TRUE,_xlfn.UNIQUE(SUBSTITUTE(_xlfn._xlws.FILTER(Data!E3:E998, (Data!B3:B998=B3)*(Data!C3:C998=C3)),",",";"))),";")))</f>
        <v>Non-Formal</v>
      </c>
      <c r="F3" t="str" cm="1">
        <f t="array" ref="F3">_xlfn.TEXTJOIN(";",TRUE, PROPER(_xlfn.TEXTSPLIT(_xlfn.TEXTJOIN(";", TRUE,_xlfn.UNIQUE(SUBSTITUTE(_xlfn._xlws.FILTER(Data!F3:F998, (Data!C3:C998=C3)*(Data!D3:D998=D3)),",",";"))),";")))</f>
        <v>On-The-Job; Near-The-Job</v>
      </c>
      <c r="G3" t="str" cm="1">
        <f t="array" ref="G3">_xlfn.TEXTJOIN(";",TRUE, _xlfn.UNIQUE(_xlfn._xlws.FILTER(Data!G3:G998, (Data!B3:B998=B3)*(Data!C3:C998=C3))))</f>
        <v>Individual;Teamwork</v>
      </c>
      <c r="H3" t="str" cm="1">
        <f t="array" ref="H3">_xlfn.TEXTJOIN(";",TRUE, _xlfn.UNIQUE(_xlfn._xlws.FILTER(Data!H3:H998, (Data!B3:B998=B3)*(Data!C3:C998=C3))))</f>
        <v>With;Without</v>
      </c>
      <c r="I3" t="str" cm="1">
        <f t="array" ref="I3">_xlfn.TEXTJOIN(";",TRUE, _xlfn.UNIQUE(_xlfn._xlws.FILTER(Data!I3:I998, (Data!B3:B998=B3)*(Data!C3:C998=C3))))</f>
        <v>In person</v>
      </c>
      <c r="J3" t="str" cm="1">
        <f t="array" ref="J3">_xlfn.TEXTJOIN(";",TRUE, _xlfn.UNIQUE(_xlfn._xlws.FILTER(Data!J3:J998, (Data!B3:B998=B3)*(Data!C3:C998=C3))))</f>
        <v>Real or simulated tools, machines, or materials depending on the actual workplace situation</v>
      </c>
    </row>
    <row r="4" spans="1:10" ht="72" x14ac:dyDescent="0.3">
      <c r="A4" t="str">
        <v>Material Identification|Workshop</v>
      </c>
      <c r="B4" t="str">
        <f t="shared" si="0"/>
        <v>Material Identification</v>
      </c>
      <c r="C4" t="str">
        <f t="shared" si="1"/>
        <v>Workshop</v>
      </c>
      <c r="D4" s="15" t="s">
        <v>75</v>
      </c>
      <c r="E4" t="str" cm="1">
        <f t="array" ref="E4">_xlfn.TEXTJOIN(";",TRUE, PROPER(_xlfn.TEXTSPLIT(_xlfn.TEXTJOIN(";", TRUE,_xlfn.UNIQUE(SUBSTITUTE(_xlfn._xlws.FILTER(Data!E4:E999, (Data!B4:B999=B4)*(Data!C4:C999=C4)),",",";"))),";")))</f>
        <v>Formal; Non-Formal</v>
      </c>
      <c r="F4" t="str" cm="1">
        <f t="array" ref="F4">_xlfn.TEXTJOIN(";",TRUE, PROPER(_xlfn.TEXTSPLIT(_xlfn.TEXTJOIN(";", TRUE,_xlfn.UNIQUE(SUBSTITUTE(_xlfn._xlws.FILTER(Data!F4:F999, (Data!C4:C999=C4)*(Data!D4:D999=D4)),",",";"))),";")))</f>
        <v>Near-The-Job; Off-The-Job</v>
      </c>
      <c r="G4" t="str" cm="1">
        <f t="array" ref="G4">_xlfn.TEXTJOIN(";",TRUE, _xlfn.UNIQUE(_xlfn._xlws.FILTER(Data!G4:G999, (Data!B4:B999=B4)*(Data!C4:C999=C4))))</f>
        <v>Teamwork</v>
      </c>
      <c r="H4" t="str" cm="1">
        <f t="array" ref="H4">_xlfn.TEXTJOIN(";",TRUE, _xlfn.UNIQUE(_xlfn._xlws.FILTER(Data!H4:H999, (Data!B4:B999=B4)*(Data!C4:C999=C4))))</f>
        <v>With</v>
      </c>
      <c r="I4" t="str" cm="1">
        <f t="array" ref="I4">_xlfn.TEXTJOIN(";",TRUE, _xlfn.UNIQUE(_xlfn._xlws.FILTER(Data!I4:I999, (Data!B4:B999=B4)*(Data!C4:C999=C4))))</f>
        <v>Digital;In person;Hybrid</v>
      </c>
      <c r="J4" t="str" cm="1">
        <f t="array" ref="J4">_xlfn.TEXTJOIN(";",TRUE, _xlfn.UNIQUE(_xlfn._xlws.FILTER(Data!J4:J999, (Data!B4:B999=B4)*(Data!C4:C999=C4))))</f>
        <v>Depending on the learning situation</v>
      </c>
    </row>
    <row r="5" spans="1:10" ht="72" x14ac:dyDescent="0.3">
      <c r="A5" t="str">
        <v>Material Identification|Cognitive Apprenticeship</v>
      </c>
      <c r="B5" t="str">
        <f t="shared" si="0"/>
        <v>Material Identification</v>
      </c>
      <c r="C5" t="str">
        <f t="shared" si="1"/>
        <v>Cognitive Apprenticeship</v>
      </c>
      <c r="D5" s="15" t="s">
        <v>79</v>
      </c>
      <c r="E5" t="str" cm="1">
        <f t="array" ref="E5">_xlfn.TEXTJOIN(";",TRUE, PROPER(_xlfn.TEXTSPLIT(_xlfn.TEXTJOIN(";", TRUE,_xlfn.UNIQUE(SUBSTITUTE(_xlfn._xlws.FILTER(Data!E5:E1000, (Data!B5:B1000=B5)*(Data!C5:C1000=C5)),",",";"))),";")))</f>
        <v>Informal; Non-Formal</v>
      </c>
      <c r="F5" t="str" cm="1">
        <f t="array" ref="F5">_xlfn.TEXTJOIN(";",TRUE, PROPER(_xlfn.TEXTSPLIT(_xlfn.TEXTJOIN(";", TRUE,_xlfn.UNIQUE(SUBSTITUTE(_xlfn._xlws.FILTER(Data!F5:F1000, (Data!C5:C1000=C5)*(Data!D5:D1000=D5)),",",";"))),";")))</f>
        <v>On-The-Job; Near-The-Job</v>
      </c>
      <c r="G5" t="str" cm="1">
        <f t="array" ref="G5">_xlfn.TEXTJOIN(";",TRUE, _xlfn.UNIQUE(_xlfn._xlws.FILTER(Data!G5:G1000, (Data!B5:B1000=B5)*(Data!C5:C1000=C5))))</f>
        <v>Individual</v>
      </c>
      <c r="H5" t="str" cm="1">
        <f t="array" ref="H5">_xlfn.TEXTJOIN(";",TRUE, _xlfn.UNIQUE(_xlfn._xlws.FILTER(Data!H5:H1000, (Data!B5:B1000=B5)*(Data!C5:C1000=C5))))</f>
        <v>With</v>
      </c>
      <c r="I5" t="str" cm="1">
        <f t="array" ref="I5">_xlfn.TEXTJOIN(";",TRUE, _xlfn.UNIQUE(_xlfn._xlws.FILTER(Data!I5:I1000, (Data!B5:B1000=B5)*(Data!C5:C1000=C5))))</f>
        <v>In person</v>
      </c>
      <c r="J5" t="str" cm="1">
        <f t="array" ref="J5">_xlfn.TEXTJOIN(";",TRUE, _xlfn.UNIQUE(_xlfn._xlws.FILTER(Data!J5:J1000, (Data!B5:B1000=B5)*(Data!C5:C1000=C5))))</f>
        <v>Depending on the learning situation</v>
      </c>
    </row>
    <row r="6" spans="1:10" ht="57.6" x14ac:dyDescent="0.3">
      <c r="A6" t="str">
        <v>Material Identification|Coaching</v>
      </c>
      <c r="B6" t="str">
        <f t="shared" si="0"/>
        <v>Material Identification</v>
      </c>
      <c r="C6" t="str">
        <f t="shared" si="1"/>
        <v>Coaching</v>
      </c>
      <c r="D6" s="15" t="s">
        <v>80</v>
      </c>
      <c r="E6" t="str" cm="1">
        <f t="array" ref="E6">_xlfn.TEXTJOIN(";",TRUE, PROPER(_xlfn.TEXTSPLIT(_xlfn.TEXTJOIN(";", TRUE,_xlfn.UNIQUE(SUBSTITUTE(_xlfn._xlws.FILTER(Data!E6:E1001, (Data!B6:B1001=B6)*(Data!C6:C1001=C6)),",",";"))),";")))</f>
        <v>Informal; Non-Formal</v>
      </c>
      <c r="F6" t="str" cm="1">
        <f t="array" ref="F6">_xlfn.TEXTJOIN(";",TRUE, PROPER(_xlfn.TEXTSPLIT(_xlfn.TEXTJOIN(";", TRUE,_xlfn.UNIQUE(SUBSTITUTE(_xlfn._xlws.FILTER(Data!F6:F1001, (Data!C6:C1001=C6)*(Data!D6:D1001=D6)),",",";"))),";")))</f>
        <v>On-The-Job; Near-The-Job</v>
      </c>
      <c r="G6" t="str" cm="1">
        <f t="array" ref="G6">_xlfn.TEXTJOIN(";",TRUE, _xlfn.UNIQUE(_xlfn._xlws.FILTER(Data!G6:G1001, (Data!B6:B1001=B6)*(Data!C6:C1001=C6))))</f>
        <v>Individual</v>
      </c>
      <c r="H6" t="str" cm="1">
        <f t="array" ref="H6">_xlfn.TEXTJOIN(";",TRUE, _xlfn.UNIQUE(_xlfn._xlws.FILTER(Data!H6:H1001, (Data!B6:B1001=B6)*(Data!C6:C1001=C6))))</f>
        <v>With</v>
      </c>
      <c r="I6" t="str" cm="1">
        <f t="array" ref="I6">_xlfn.TEXTJOIN(";",TRUE, _xlfn.UNIQUE(_xlfn._xlws.FILTER(Data!I6:I1001, (Data!B6:B1001=B6)*(Data!C6:C1001=C6))))</f>
        <v>Digital;In person;Hybrid</v>
      </c>
      <c r="J6" t="str" cm="1">
        <f t="array" ref="J6">_xlfn.TEXTJOIN(";",TRUE, _xlfn.UNIQUE(_xlfn._xlws.FILTER(Data!J6:J1001, (Data!B6:B1001=B6)*(Data!C6:C1001=C6))))</f>
        <v>Depending on the learning situation</v>
      </c>
    </row>
    <row r="7" spans="1:10" ht="57.6" x14ac:dyDescent="0.3">
      <c r="A7" t="str">
        <v>Material Identification|Joint-on-the-job training</v>
      </c>
      <c r="B7" t="str">
        <f t="shared" si="0"/>
        <v>Material Identification</v>
      </c>
      <c r="C7" t="str">
        <f t="shared" si="1"/>
        <v>Joint-on-the-job training</v>
      </c>
      <c r="D7" s="15" t="s">
        <v>81</v>
      </c>
      <c r="E7" t="str" cm="1">
        <f t="array" ref="E7">_xlfn.TEXTJOIN(";",TRUE, PROPER(_xlfn.TEXTSPLIT(_xlfn.TEXTJOIN(";", TRUE,_xlfn.UNIQUE(SUBSTITUTE(_xlfn._xlws.FILTER(Data!E7:E1002, (Data!B7:B1002=B7)*(Data!C7:C1002=C7)),",",";"))),";")))</f>
        <v>Non-Formal</v>
      </c>
      <c r="F7" t="str" cm="1">
        <f t="array" ref="F7">_xlfn.TEXTJOIN(";",TRUE, PROPER(_xlfn.TEXTSPLIT(_xlfn.TEXTJOIN(";", TRUE,_xlfn.UNIQUE(SUBSTITUTE(_xlfn._xlws.FILTER(Data!F7:F1002, (Data!C7:C1002=C7)*(Data!D7:D1002=D7)),",",";"))),";")))</f>
        <v>On-The-Job; Near-The-Job</v>
      </c>
      <c r="G7" t="str" cm="1">
        <f t="array" ref="G7">_xlfn.TEXTJOIN(";",TRUE, _xlfn.UNIQUE(_xlfn._xlws.FILTER(Data!G7:G1002, (Data!B7:B1002=B7)*(Data!C7:C1002=C7))))</f>
        <v>Teamwork</v>
      </c>
      <c r="H7" t="str" cm="1">
        <f t="array" ref="H7">_xlfn.TEXTJOIN(";",TRUE, _xlfn.UNIQUE(_xlfn._xlws.FILTER(Data!H7:H1002, (Data!B7:B1002=B7)*(Data!C7:C1002=C7))))</f>
        <v>With</v>
      </c>
      <c r="I7" t="str" cm="1">
        <f t="array" ref="I7">_xlfn.TEXTJOIN(";",TRUE, _xlfn.UNIQUE(_xlfn._xlws.FILTER(Data!I7:I1002, (Data!B7:B1002=B7)*(Data!C7:C1002=C7))))</f>
        <v>In person</v>
      </c>
      <c r="J7" t="str" cm="1">
        <f t="array" ref="J7">_xlfn.TEXTJOIN(";",TRUE, _xlfn.UNIQUE(_xlfn._xlws.FILTER(Data!J7:J1002, (Data!B7:B1002=B7)*(Data!C7:C1002=C7))))</f>
        <v>Depending on the learning situation</v>
      </c>
    </row>
    <row r="8" spans="1:10" ht="57.6" x14ac:dyDescent="0.3">
      <c r="A8" t="str">
        <v>Material Identification|Mentoring</v>
      </c>
      <c r="B8" t="str">
        <f t="shared" si="0"/>
        <v>Material Identification</v>
      </c>
      <c r="C8" t="str">
        <f t="shared" si="1"/>
        <v>Mentoring</v>
      </c>
      <c r="D8" s="15" t="s">
        <v>85</v>
      </c>
      <c r="E8" t="str" cm="1">
        <f t="array" ref="E8">_xlfn.TEXTJOIN(";",TRUE, PROPER(_xlfn.TEXTSPLIT(_xlfn.TEXTJOIN(";", TRUE,_xlfn.UNIQUE(SUBSTITUTE(_xlfn._xlws.FILTER(Data!E8:E1003, (Data!B8:B1003=B8)*(Data!C8:C1003=C8)),",",";"))),";")))</f>
        <v>Informal; Non-Formal</v>
      </c>
      <c r="F8" t="str" cm="1">
        <f t="array" ref="F8">_xlfn.TEXTJOIN(";",TRUE, PROPER(_xlfn.TEXTSPLIT(_xlfn.TEXTJOIN(";", TRUE,_xlfn.UNIQUE(SUBSTITUTE(_xlfn._xlws.FILTER(Data!F8:F1003, (Data!C8:C1003=C8)*(Data!D8:D1003=D8)),",",";"))),";")))</f>
        <v>On-The-Job; Near-The-Job</v>
      </c>
      <c r="G8" t="str" cm="1">
        <f t="array" ref="G8">_xlfn.TEXTJOIN(";",TRUE, _xlfn.UNIQUE(_xlfn._xlws.FILTER(Data!G8:G1003, (Data!B8:B1003=B8)*(Data!C8:C1003=C8))))</f>
        <v>Individual</v>
      </c>
      <c r="H8" t="str" cm="1">
        <f t="array" ref="H8">_xlfn.TEXTJOIN(";",TRUE, _xlfn.UNIQUE(_xlfn._xlws.FILTER(Data!H8:H1003, (Data!B8:B1003=B8)*(Data!C8:C1003=C8))))</f>
        <v>With</v>
      </c>
      <c r="I8" t="str" cm="1">
        <f t="array" ref="I8">_xlfn.TEXTJOIN(";",TRUE, _xlfn.UNIQUE(_xlfn._xlws.FILTER(Data!I8:I1003, (Data!B8:B1003=B8)*(Data!C8:C1003=C8))))</f>
        <v>Digital;In person;Hybrid</v>
      </c>
      <c r="J8" t="str" cm="1">
        <f t="array" ref="J8">_xlfn.TEXTJOIN(";",TRUE, _xlfn.UNIQUE(_xlfn._xlws.FILTER(Data!J8:J1003, (Data!B8:B1003=B8)*(Data!C8:C1003=C8))))</f>
        <v>Depending on the learning situation</v>
      </c>
    </row>
    <row r="9" spans="1:10" ht="72" x14ac:dyDescent="0.3">
      <c r="A9" t="str">
        <v>Material Identification|Shop floor circles</v>
      </c>
      <c r="B9" t="str">
        <f t="shared" si="0"/>
        <v>Material Identification</v>
      </c>
      <c r="C9" t="str">
        <f t="shared" si="1"/>
        <v>Shop floor circles</v>
      </c>
      <c r="D9" s="15" t="s">
        <v>83</v>
      </c>
      <c r="E9" t="str" cm="1">
        <f t="array" ref="E9">_xlfn.TEXTJOIN(";",TRUE, PROPER(_xlfn.TEXTSPLIT(_xlfn.TEXTJOIN(";", TRUE,_xlfn.UNIQUE(SUBSTITUTE(_xlfn._xlws.FILTER(Data!E9:E1004, (Data!B9:B1004=B9)*(Data!C9:C1004=C9)),",",";"))),";")))</f>
        <v>Informal; Non-Formal</v>
      </c>
      <c r="F9" t="str" cm="1">
        <f t="array" ref="F9">_xlfn.TEXTJOIN(";",TRUE, PROPER(_xlfn.TEXTSPLIT(_xlfn.TEXTJOIN(";", TRUE,_xlfn.UNIQUE(SUBSTITUTE(_xlfn._xlws.FILTER(Data!F9:F1004, (Data!C9:C1004=C9)*(Data!D9:D1004=D9)),",",";"))),";")))</f>
        <v>Near-The-Job</v>
      </c>
      <c r="G9" t="str" cm="1">
        <f t="array" ref="G9">_xlfn.TEXTJOIN(";",TRUE, _xlfn.UNIQUE(_xlfn._xlws.FILTER(Data!G9:G1004, (Data!B9:B1004=B9)*(Data!C9:C1004=C9))))</f>
        <v>Teamwork</v>
      </c>
      <c r="H9" t="str" cm="1">
        <f t="array" ref="H9">_xlfn.TEXTJOIN(";",TRUE, _xlfn.UNIQUE(_xlfn._xlws.FILTER(Data!H9:H1004, (Data!B9:B1004=B9)*(Data!C9:C1004=C9))))</f>
        <v>Without</v>
      </c>
      <c r="I9" t="str" cm="1">
        <f t="array" ref="I9">_xlfn.TEXTJOIN(";",TRUE, _xlfn.UNIQUE(_xlfn._xlws.FILTER(Data!I9:I1004, (Data!B9:B1004=B9)*(Data!C9:C1004=C9))))</f>
        <v>Digital;In person;Hybrid</v>
      </c>
      <c r="J9" t="str" cm="1">
        <f t="array" ref="J9">_xlfn.TEXTJOIN(";",TRUE, _xlfn.UNIQUE(_xlfn._xlws.FILTER(Data!J9:J1004, (Data!B9:B1004=B9)*(Data!C9:C1004=C9))))</f>
        <v>Depending on the learning situation</v>
      </c>
    </row>
    <row r="10" spans="1:10" ht="129.6" x14ac:dyDescent="0.3">
      <c r="A10" t="str">
        <v>Material Identification|Four-step-method according to REFA</v>
      </c>
      <c r="B10" t="str">
        <f t="shared" si="0"/>
        <v>Material Identification</v>
      </c>
      <c r="C10" t="str">
        <f t="shared" si="1"/>
        <v>Four-step-method according to REFA</v>
      </c>
      <c r="D10" s="15" t="s">
        <v>82</v>
      </c>
      <c r="E10" t="str" cm="1">
        <f t="array" ref="E10">_xlfn.TEXTJOIN(";",TRUE, PROPER(_xlfn.TEXTSPLIT(_xlfn.TEXTJOIN(";", TRUE,_xlfn.UNIQUE(SUBSTITUTE(_xlfn._xlws.FILTER(Data!E10:E1005, (Data!B10:B1005=B10)*(Data!C10:C1005=C10)),",",";"))),";")))</f>
        <v>Informal; Non-Formal</v>
      </c>
      <c r="F10" t="str" cm="1">
        <f t="array" ref="F10">_xlfn.TEXTJOIN(";",TRUE, PROPER(_xlfn.TEXTSPLIT(_xlfn.TEXTJOIN(";", TRUE,_xlfn.UNIQUE(SUBSTITUTE(_xlfn._xlws.FILTER(Data!F10:F1005, (Data!C10:C1005=C10)*(Data!D10:D1005=D10)),",",";"))),";")))</f>
        <v>On-The-Job</v>
      </c>
      <c r="G10" t="str" cm="1">
        <f t="array" ref="G10">_xlfn.TEXTJOIN(";",TRUE, _xlfn.UNIQUE(_xlfn._xlws.FILTER(Data!G10:G1005, (Data!B10:B1005=B10)*(Data!C10:C1005=C10))))</f>
        <v>Individual;Teamwork</v>
      </c>
      <c r="H10" t="str" cm="1">
        <f t="array" ref="H10">_xlfn.TEXTJOIN(";",TRUE, _xlfn.UNIQUE(_xlfn._xlws.FILTER(Data!H10:H1005, (Data!B10:B1005=B10)*(Data!C10:C1005=C10))))</f>
        <v>With</v>
      </c>
      <c r="I10" t="str" cm="1">
        <f t="array" ref="I10">_xlfn.TEXTJOIN(";",TRUE, _xlfn.UNIQUE(_xlfn._xlws.FILTER(Data!I10:I1005, (Data!B10:B1005=B10)*(Data!C10:C1005=C10))))</f>
        <v>In person</v>
      </c>
      <c r="J10" t="str" cm="1">
        <f t="array" ref="J10">_xlfn.TEXTJOIN(";",TRUE, _xlfn.UNIQUE(_xlfn._xlws.FILTER(Data!J10:J1005, (Data!B10:B1005=B10)*(Data!C10:C1005=C10))))</f>
        <v>Depending on the learning situation</v>
      </c>
    </row>
    <row r="11" spans="1:10" ht="57.6" x14ac:dyDescent="0.3">
      <c r="A11" t="str">
        <v>Material Identification|Community of practice</v>
      </c>
      <c r="B11" t="str">
        <f t="shared" si="0"/>
        <v>Material Identification</v>
      </c>
      <c r="C11" t="str">
        <f t="shared" si="1"/>
        <v>Community of practice</v>
      </c>
      <c r="D11" s="15" t="s">
        <v>84</v>
      </c>
      <c r="E11" t="str" cm="1">
        <f t="array" ref="E11">_xlfn.TEXTJOIN(";",TRUE, PROPER(_xlfn.TEXTSPLIT(_xlfn.TEXTJOIN(";", TRUE,_xlfn.UNIQUE(SUBSTITUTE(_xlfn._xlws.FILTER(Data!E11:E1006, (Data!B11:B1006=B11)*(Data!C11:C1006=C11)),",",";"))),";")))</f>
        <v>Informal</v>
      </c>
      <c r="F11" t="str" cm="1">
        <f t="array" ref="F11">_xlfn.TEXTJOIN(";",TRUE, PROPER(_xlfn.TEXTSPLIT(_xlfn.TEXTJOIN(";", TRUE,_xlfn.UNIQUE(SUBSTITUTE(_xlfn._xlws.FILTER(Data!F11:F1006, (Data!C11:C1006=C11)*(Data!D11:D1006=D11)),",",";"))),";")))</f>
        <v>On-The-Job; Near-The-Job</v>
      </c>
      <c r="G11" t="str" cm="1">
        <f t="array" ref="G11">_xlfn.TEXTJOIN(";",TRUE, _xlfn.UNIQUE(_xlfn._xlws.FILTER(Data!G11:G1006, (Data!B11:B1006=B11)*(Data!C11:C1006=C11))))</f>
        <v>Teamwork</v>
      </c>
      <c r="H11" t="str" cm="1">
        <f t="array" ref="H11">_xlfn.TEXTJOIN(";",TRUE, _xlfn.UNIQUE(_xlfn._xlws.FILTER(Data!H11:H1006, (Data!B11:B1006=B11)*(Data!C11:C1006=C11))))</f>
        <v>Without</v>
      </c>
      <c r="I11" t="str" cm="1">
        <f t="array" ref="I11">_xlfn.TEXTJOIN(";",TRUE, _xlfn.UNIQUE(_xlfn._xlws.FILTER(Data!I11:I1006, (Data!B11:B1006=B11)*(Data!C11:C1006=C11))))</f>
        <v>In person</v>
      </c>
      <c r="J11" t="str" cm="1">
        <f t="array" ref="J11">_xlfn.TEXTJOIN(";",TRUE, _xlfn.UNIQUE(_xlfn._xlws.FILTER(Data!J11:J1006, (Data!B11:B1006=B11)*(Data!C11:C1006=C11))))</f>
        <v>Depending on the learning situation</v>
      </c>
    </row>
    <row r="12" spans="1:10" ht="72" x14ac:dyDescent="0.3">
      <c r="A12" t="str">
        <v>Material Identification|Business games</v>
      </c>
      <c r="B12" t="str">
        <f t="shared" si="0"/>
        <v>Material Identification</v>
      </c>
      <c r="C12" t="str">
        <f t="shared" si="1"/>
        <v>Business games</v>
      </c>
      <c r="D12" s="15" t="s">
        <v>89</v>
      </c>
      <c r="E12" t="str" cm="1">
        <f t="array" ref="E12">_xlfn.TEXTJOIN(";",TRUE, PROPER(_xlfn.TEXTSPLIT(_xlfn.TEXTJOIN(";", TRUE,_xlfn.UNIQUE(SUBSTITUTE(_xlfn._xlws.FILTER(Data!E12:E1007, (Data!B12:B1007=B12)*(Data!C12:C1007=C12)),",",";"))),";")))</f>
        <v>Informal; Non-Formal</v>
      </c>
      <c r="F12" t="str" cm="1">
        <f t="array" ref="F12">_xlfn.TEXTJOIN(";",TRUE, PROPER(_xlfn.TEXTSPLIT(_xlfn.TEXTJOIN(";", TRUE,_xlfn.UNIQUE(SUBSTITUTE(_xlfn._xlws.FILTER(Data!F12:F1007, (Data!C12:C1007=C12)*(Data!D12:D1007=D12)),",",";"))),";")))</f>
        <v>Near-The-Job</v>
      </c>
      <c r="G12" t="str" cm="1">
        <f t="array" ref="G12">_xlfn.TEXTJOIN(";",TRUE, _xlfn.UNIQUE(_xlfn._xlws.FILTER(Data!G12:G1007, (Data!B12:B1007=B12)*(Data!C12:C1007=C12))))</f>
        <v>Individual;Teamwork</v>
      </c>
      <c r="H12" t="str" cm="1">
        <f t="array" ref="H12">_xlfn.TEXTJOIN(";",TRUE, _xlfn.UNIQUE(_xlfn._xlws.FILTER(Data!H12:H1007, (Data!B12:B1007=B12)*(Data!C12:C1007=C12))))</f>
        <v>Without</v>
      </c>
      <c r="I12" t="str" cm="1">
        <f t="array" ref="I12">_xlfn.TEXTJOIN(";",TRUE, _xlfn.UNIQUE(_xlfn._xlws.FILTER(Data!I12:I1007, (Data!B12:B1007=B12)*(Data!C12:C1007=C12))))</f>
        <v>Digital;In person;Hybrid</v>
      </c>
      <c r="J12" t="str" cm="1">
        <f t="array" ref="J12">_xlfn.TEXTJOIN(";",TRUE, _xlfn.UNIQUE(_xlfn._xlws.FILTER(Data!J12:J1007, (Data!B12:B1007=B12)*(Data!C12:C1007=C12))))</f>
        <v>Tablet, smartphone, monitors, projectors</v>
      </c>
    </row>
    <row r="13" spans="1:10" ht="129.6" x14ac:dyDescent="0.3">
      <c r="A13" t="str">
        <v>Material Selection|Learning with cognitive assitance systems</v>
      </c>
      <c r="B13" t="str">
        <f t="shared" si="0"/>
        <v>Material Selection</v>
      </c>
      <c r="C13" t="str">
        <f t="shared" si="1"/>
        <v>Learning with cognitive assitance systems</v>
      </c>
      <c r="D13" s="15" t="s">
        <v>69</v>
      </c>
      <c r="E13" t="str" cm="1">
        <f t="array" ref="E13">_xlfn.TEXTJOIN(";",TRUE, PROPER(_xlfn.TEXTSPLIT(_xlfn.TEXTJOIN(";", TRUE,_xlfn.UNIQUE(SUBSTITUTE(_xlfn._xlws.FILTER(Data!E13:E1008, (Data!B13:B1008=B13)*(Data!C13:C1008=C13)),",",";"))),";")))</f>
        <v>Informal; Non-Formal</v>
      </c>
      <c r="F13" t="str" cm="1">
        <f t="array" ref="F13">_xlfn.TEXTJOIN(";",TRUE, PROPER(_xlfn.TEXTSPLIT(_xlfn.TEXTJOIN(";", TRUE,_xlfn.UNIQUE(SUBSTITUTE(_xlfn._xlws.FILTER(Data!F13:F1008, (Data!C13:C1008=C13)*(Data!D13:D1008=D13)),",",";"))),";")))</f>
        <v>On-The-Job</v>
      </c>
      <c r="G13" t="str" cm="1">
        <f t="array" ref="G13">_xlfn.TEXTJOIN(";",TRUE, _xlfn.UNIQUE(_xlfn._xlws.FILTER(Data!G13:G1008, (Data!B13:B1008=B13)*(Data!C13:C1008=C13))))</f>
        <v>Individual</v>
      </c>
      <c r="H13" t="str" cm="1">
        <f t="array" ref="H13">_xlfn.TEXTJOIN(";",TRUE, _xlfn.UNIQUE(_xlfn._xlws.FILTER(Data!H13:H1008, (Data!B13:B1008=B13)*(Data!C13:C1008=C13))))</f>
        <v>Without</v>
      </c>
      <c r="I13" t="str" cm="1">
        <f t="array" ref="I13">_xlfn.TEXTJOIN(";",TRUE, _xlfn.UNIQUE(_xlfn._xlws.FILTER(Data!I13:I1008, (Data!B13:B1008=B13)*(Data!C13:C1008=C13))))</f>
        <v>In person</v>
      </c>
      <c r="J13" t="str" cm="1">
        <f t="array" ref="J13">_xlfn.TEXTJOIN(";",TRUE, _xlfn.UNIQUE(_xlfn._xlws.FILTER(Data!J13:J1008, (Data!B13:B1008=B13)*(Data!C13:C1008=C13))))</f>
        <v>AR, VR, MR, ER, wearables, tablets, smartphones, computers, monitors, projectors</v>
      </c>
    </row>
    <row r="14" spans="1:10" ht="57.6" x14ac:dyDescent="0.3">
      <c r="A14" t="str">
        <v>Material Selection|Learning island</v>
      </c>
      <c r="B14" t="str">
        <f t="shared" si="0"/>
        <v>Material Selection</v>
      </c>
      <c r="C14" t="str">
        <f t="shared" si="1"/>
        <v>Learning island</v>
      </c>
      <c r="D14" s="15" t="s">
        <v>72</v>
      </c>
      <c r="E14" t="str" cm="1">
        <f t="array" ref="E14">_xlfn.TEXTJOIN(";",TRUE, PROPER(_xlfn.TEXTSPLIT(_xlfn.TEXTJOIN(";", TRUE,_xlfn.UNIQUE(SUBSTITUTE(_xlfn._xlws.FILTER(Data!E14:E1009, (Data!B14:B1009=B14)*(Data!C14:C1009=C14)),",",";"))),";")))</f>
        <v>Non-Formal</v>
      </c>
      <c r="F14" t="str" cm="1">
        <f t="array" ref="F14">_xlfn.TEXTJOIN(";",TRUE, PROPER(_xlfn.TEXTSPLIT(_xlfn.TEXTJOIN(";", TRUE,_xlfn.UNIQUE(SUBSTITUTE(_xlfn._xlws.FILTER(Data!F14:F1009, (Data!C14:C1009=C14)*(Data!D14:D1009=D14)),",",";"))),";")))</f>
        <v>On-The-Job; Near-The-Job</v>
      </c>
      <c r="G14" t="str" cm="1">
        <f t="array" ref="G14">_xlfn.TEXTJOIN(";",TRUE, _xlfn.UNIQUE(_xlfn._xlws.FILTER(Data!G14:G1009, (Data!B14:B1009=B14)*(Data!C14:C1009=C14))))</f>
        <v>Individual;Teamwork</v>
      </c>
      <c r="H14" t="str" cm="1">
        <f t="array" ref="H14">_xlfn.TEXTJOIN(";",TRUE, _xlfn.UNIQUE(_xlfn._xlws.FILTER(Data!H14:H1009, (Data!B14:B1009=B14)*(Data!C14:C1009=C14))))</f>
        <v>With;Without</v>
      </c>
      <c r="I14" t="str" cm="1">
        <f t="array" ref="I14">_xlfn.TEXTJOIN(";",TRUE, _xlfn.UNIQUE(_xlfn._xlws.FILTER(Data!I14:I1009, (Data!B14:B1009=B14)*(Data!C14:C1009=C14))))</f>
        <v>In person</v>
      </c>
      <c r="J14" t="str" cm="1">
        <f t="array" ref="J14">_xlfn.TEXTJOIN(";",TRUE, _xlfn.UNIQUE(_xlfn._xlws.FILTER(Data!J14:J1009, (Data!B14:B1009=B14)*(Data!C14:C1009=C14))))</f>
        <v>Real or simulated tools, machines, or materials depending on the actual workplace situation</v>
      </c>
    </row>
    <row r="15" spans="1:10" ht="72" x14ac:dyDescent="0.3">
      <c r="A15" t="str">
        <v>Material Selection|Workshop</v>
      </c>
      <c r="B15" t="str">
        <f t="shared" si="0"/>
        <v>Material Selection</v>
      </c>
      <c r="C15" t="str">
        <f t="shared" si="1"/>
        <v>Workshop</v>
      </c>
      <c r="D15" s="15" t="s">
        <v>75</v>
      </c>
      <c r="E15" t="str" cm="1">
        <f t="array" ref="E15">_xlfn.TEXTJOIN(";",TRUE, PROPER(_xlfn.TEXTSPLIT(_xlfn.TEXTJOIN(";", TRUE,_xlfn.UNIQUE(SUBSTITUTE(_xlfn._xlws.FILTER(Data!E15:E1010, (Data!B15:B1010=B15)*(Data!C15:C1010=C15)),",",";"))),";")))</f>
        <v>Formal; Non-Formal</v>
      </c>
      <c r="F15" t="str" cm="1">
        <f t="array" ref="F15">_xlfn.TEXTJOIN(";",TRUE, PROPER(_xlfn.TEXTSPLIT(_xlfn.TEXTJOIN(";", TRUE,_xlfn.UNIQUE(SUBSTITUTE(_xlfn._xlws.FILTER(Data!F15:F1010, (Data!C15:C1010=C15)*(Data!D15:D1010=D15)),",",";"))),";")))</f>
        <v>Near-The-Job; Off-The-Job</v>
      </c>
      <c r="G15" t="str" cm="1">
        <f t="array" ref="G15">_xlfn.TEXTJOIN(";",TRUE, _xlfn.UNIQUE(_xlfn._xlws.FILTER(Data!G15:G1010, (Data!B15:B1010=B15)*(Data!C15:C1010=C15))))</f>
        <v>Teamwork</v>
      </c>
      <c r="H15" t="str" cm="1">
        <f t="array" ref="H15">_xlfn.TEXTJOIN(";",TRUE, _xlfn.UNIQUE(_xlfn._xlws.FILTER(Data!H15:H1010, (Data!B15:B1010=B15)*(Data!C15:C1010=C15))))</f>
        <v>With</v>
      </c>
      <c r="I15" t="str" cm="1">
        <f t="array" ref="I15">_xlfn.TEXTJOIN(";",TRUE, _xlfn.UNIQUE(_xlfn._xlws.FILTER(Data!I15:I1010, (Data!B15:B1010=B15)*(Data!C15:C1010=C15))))</f>
        <v>Digital;In person;Hybrid</v>
      </c>
      <c r="J15" t="str" cm="1">
        <f t="array" ref="J15">_xlfn.TEXTJOIN(";",TRUE, _xlfn.UNIQUE(_xlfn._xlws.FILTER(Data!J15:J1010, (Data!B15:B1010=B15)*(Data!C15:C1010=C15))))</f>
        <v>Depending on the learning situation</v>
      </c>
    </row>
    <row r="16" spans="1:10" ht="72" x14ac:dyDescent="0.3">
      <c r="A16" t="str">
        <v>Material Selection|Cognitive Apprenticeship</v>
      </c>
      <c r="B16" t="str">
        <f t="shared" si="0"/>
        <v>Material Selection</v>
      </c>
      <c r="C16" t="str">
        <f t="shared" si="1"/>
        <v>Cognitive Apprenticeship</v>
      </c>
      <c r="D16" s="15" t="s">
        <v>79</v>
      </c>
      <c r="E16" t="str" cm="1">
        <f t="array" ref="E16">_xlfn.TEXTJOIN(";",TRUE, PROPER(_xlfn.TEXTSPLIT(_xlfn.TEXTJOIN(";", TRUE,_xlfn.UNIQUE(SUBSTITUTE(_xlfn._xlws.FILTER(Data!E16:E1011, (Data!B16:B1011=B16)*(Data!C16:C1011=C16)),",",";"))),";")))</f>
        <v>Informal; Non-Formal</v>
      </c>
      <c r="F16" t="str" cm="1">
        <f t="array" ref="F16">_xlfn.TEXTJOIN(";",TRUE, PROPER(_xlfn.TEXTSPLIT(_xlfn.TEXTJOIN(";", TRUE,_xlfn.UNIQUE(SUBSTITUTE(_xlfn._xlws.FILTER(Data!F16:F1011, (Data!C16:C1011=C16)*(Data!D16:D1011=D16)),",",";"))),";")))</f>
        <v>On-The-Job; Near-The-Job</v>
      </c>
      <c r="G16" t="str" cm="1">
        <f t="array" ref="G16">_xlfn.TEXTJOIN(";",TRUE, _xlfn.UNIQUE(_xlfn._xlws.FILTER(Data!G16:G1011, (Data!B16:B1011=B16)*(Data!C16:C1011=C16))))</f>
        <v>Individual</v>
      </c>
      <c r="H16" t="str" cm="1">
        <f t="array" ref="H16">_xlfn.TEXTJOIN(";",TRUE, _xlfn.UNIQUE(_xlfn._xlws.FILTER(Data!H16:H1011, (Data!B16:B1011=B16)*(Data!C16:C1011=C16))))</f>
        <v>With</v>
      </c>
      <c r="I16" t="str" cm="1">
        <f t="array" ref="I16">_xlfn.TEXTJOIN(";",TRUE, _xlfn.UNIQUE(_xlfn._xlws.FILTER(Data!I16:I1011, (Data!B16:B1011=B16)*(Data!C16:C1011=C16))))</f>
        <v>In person</v>
      </c>
      <c r="J16" t="str" cm="1">
        <f t="array" ref="J16">_xlfn.TEXTJOIN(";",TRUE, _xlfn.UNIQUE(_xlfn._xlws.FILTER(Data!J16:J1011, (Data!B16:B1011=B16)*(Data!C16:C1011=C16))))</f>
        <v>Depending on the learning situation</v>
      </c>
    </row>
    <row r="17" spans="1:10" ht="57.6" x14ac:dyDescent="0.3">
      <c r="A17" t="str">
        <v>Material Selection|Coaching</v>
      </c>
      <c r="B17" t="str">
        <f t="shared" si="0"/>
        <v>Material Selection</v>
      </c>
      <c r="C17" t="str">
        <f t="shared" si="1"/>
        <v>Coaching</v>
      </c>
      <c r="D17" s="15" t="s">
        <v>80</v>
      </c>
      <c r="E17" t="str" cm="1">
        <f t="array" ref="E17">_xlfn.TEXTJOIN(";",TRUE, PROPER(_xlfn.TEXTSPLIT(_xlfn.TEXTJOIN(";", TRUE,_xlfn.UNIQUE(SUBSTITUTE(_xlfn._xlws.FILTER(Data!E17:E1012, (Data!B17:B1012=B17)*(Data!C17:C1012=C17)),",",";"))),";")))</f>
        <v>Informal; Non-Formal</v>
      </c>
      <c r="F17" t="str" cm="1">
        <f t="array" ref="F17">_xlfn.TEXTJOIN(";",TRUE, PROPER(_xlfn.TEXTSPLIT(_xlfn.TEXTJOIN(";", TRUE,_xlfn.UNIQUE(SUBSTITUTE(_xlfn._xlws.FILTER(Data!F17:F1012, (Data!C17:C1012=C17)*(Data!D17:D1012=D17)),",",";"))),";")))</f>
        <v>On-The-Job; Near-The-Job</v>
      </c>
      <c r="G17" t="str" cm="1">
        <f t="array" ref="G17">_xlfn.TEXTJOIN(";",TRUE, _xlfn.UNIQUE(_xlfn._xlws.FILTER(Data!G17:G1012, (Data!B17:B1012=B17)*(Data!C17:C1012=C17))))</f>
        <v>Individual</v>
      </c>
      <c r="H17" t="str" cm="1">
        <f t="array" ref="H17">_xlfn.TEXTJOIN(";",TRUE, _xlfn.UNIQUE(_xlfn._xlws.FILTER(Data!H17:H1012, (Data!B17:B1012=B17)*(Data!C17:C1012=C17))))</f>
        <v>With</v>
      </c>
      <c r="I17" t="str" cm="1">
        <f t="array" ref="I17">_xlfn.TEXTJOIN(";",TRUE, _xlfn.UNIQUE(_xlfn._xlws.FILTER(Data!I17:I1012, (Data!B17:B1012=B17)*(Data!C17:C1012=C17))))</f>
        <v>Digital;In person;Hybrid</v>
      </c>
      <c r="J17" t="str" cm="1">
        <f t="array" ref="J17">_xlfn.TEXTJOIN(";",TRUE, _xlfn.UNIQUE(_xlfn._xlws.FILTER(Data!J17:J1012, (Data!B17:B1012=B17)*(Data!C17:C1012=C17))))</f>
        <v>Depending on the learning situation</v>
      </c>
    </row>
    <row r="18" spans="1:10" ht="57.6" x14ac:dyDescent="0.3">
      <c r="A18" t="str">
        <v>Material Selection|Joint-on-the-job training</v>
      </c>
      <c r="B18" t="str">
        <f t="shared" si="0"/>
        <v>Material Selection</v>
      </c>
      <c r="C18" t="str">
        <f t="shared" si="1"/>
        <v>Joint-on-the-job training</v>
      </c>
      <c r="D18" s="15" t="s">
        <v>81</v>
      </c>
      <c r="E18" t="str" cm="1">
        <f t="array" ref="E18">_xlfn.TEXTJOIN(";",TRUE, PROPER(_xlfn.TEXTSPLIT(_xlfn.TEXTJOIN(";", TRUE,_xlfn.UNIQUE(SUBSTITUTE(_xlfn._xlws.FILTER(Data!E18:E1013, (Data!B18:B1013=B18)*(Data!C18:C1013=C18)),",",";"))),";")))</f>
        <v>Non-Formal</v>
      </c>
      <c r="F18" t="str" cm="1">
        <f t="array" ref="F18">_xlfn.TEXTJOIN(";",TRUE, PROPER(_xlfn.TEXTSPLIT(_xlfn.TEXTJOIN(";", TRUE,_xlfn.UNIQUE(SUBSTITUTE(_xlfn._xlws.FILTER(Data!F18:F1013, (Data!C18:C1013=C18)*(Data!D18:D1013=D18)),",",";"))),";")))</f>
        <v>On-The-Job; Near-The-Job</v>
      </c>
      <c r="G18" t="str" cm="1">
        <f t="array" ref="G18">_xlfn.TEXTJOIN(";",TRUE, _xlfn.UNIQUE(_xlfn._xlws.FILTER(Data!G18:G1013, (Data!B18:B1013=B18)*(Data!C18:C1013=C18))))</f>
        <v>Teamwork</v>
      </c>
      <c r="H18" t="str" cm="1">
        <f t="array" ref="H18">_xlfn.TEXTJOIN(";",TRUE, _xlfn.UNIQUE(_xlfn._xlws.FILTER(Data!H18:H1013, (Data!B18:B1013=B18)*(Data!C18:C1013=C18))))</f>
        <v>With</v>
      </c>
      <c r="I18" t="str" cm="1">
        <f t="array" ref="I18">_xlfn.TEXTJOIN(";",TRUE, _xlfn.UNIQUE(_xlfn._xlws.FILTER(Data!I18:I1013, (Data!B18:B1013=B18)*(Data!C18:C1013=C18))))</f>
        <v>In person</v>
      </c>
      <c r="J18" t="str" cm="1">
        <f t="array" ref="J18">_xlfn.TEXTJOIN(";",TRUE, _xlfn.UNIQUE(_xlfn._xlws.FILTER(Data!J18:J1013, (Data!B18:B1013=B18)*(Data!C18:C1013=C18))))</f>
        <v>Depending on the learning situation</v>
      </c>
    </row>
    <row r="19" spans="1:10" ht="57.6" x14ac:dyDescent="0.3">
      <c r="A19" t="str">
        <v>Material Selection|Mentoring</v>
      </c>
      <c r="B19" t="str">
        <f t="shared" si="0"/>
        <v>Material Selection</v>
      </c>
      <c r="C19" t="str">
        <f t="shared" si="1"/>
        <v>Mentoring</v>
      </c>
      <c r="D19" s="15" t="s">
        <v>85</v>
      </c>
      <c r="E19" t="str" cm="1">
        <f t="array" ref="E19">_xlfn.TEXTJOIN(";",TRUE, PROPER(_xlfn.TEXTSPLIT(_xlfn.TEXTJOIN(";", TRUE,_xlfn.UNIQUE(SUBSTITUTE(_xlfn._xlws.FILTER(Data!E19:E1014, (Data!B19:B1014=B19)*(Data!C19:C1014=C19)),",",";"))),";")))</f>
        <v>Informal; Non-Formal</v>
      </c>
      <c r="F19" t="str" cm="1">
        <f t="array" ref="F19">_xlfn.TEXTJOIN(";",TRUE, PROPER(_xlfn.TEXTSPLIT(_xlfn.TEXTJOIN(";", TRUE,_xlfn.UNIQUE(SUBSTITUTE(_xlfn._xlws.FILTER(Data!F19:F1014, (Data!C19:C1014=C19)*(Data!D19:D1014=D19)),",",";"))),";")))</f>
        <v>On-The-Job; Near-The-Job</v>
      </c>
      <c r="G19" t="str" cm="1">
        <f t="array" ref="G19">_xlfn.TEXTJOIN(";",TRUE, _xlfn.UNIQUE(_xlfn._xlws.FILTER(Data!G19:G1014, (Data!B19:B1014=B19)*(Data!C19:C1014=C19))))</f>
        <v>Individual</v>
      </c>
      <c r="H19" t="str" cm="1">
        <f t="array" ref="H19">_xlfn.TEXTJOIN(";",TRUE, _xlfn.UNIQUE(_xlfn._xlws.FILTER(Data!H19:H1014, (Data!B19:B1014=B19)*(Data!C19:C1014=C19))))</f>
        <v>With</v>
      </c>
      <c r="I19" t="str" cm="1">
        <f t="array" ref="I19">_xlfn.TEXTJOIN(";",TRUE, _xlfn.UNIQUE(_xlfn._xlws.FILTER(Data!I19:I1014, (Data!B19:B1014=B19)*(Data!C19:C1014=C19))))</f>
        <v>Digital;In person;Hybrid</v>
      </c>
      <c r="J19" t="str" cm="1">
        <f t="array" ref="J19">_xlfn.TEXTJOIN(";",TRUE, _xlfn.UNIQUE(_xlfn._xlws.FILTER(Data!J19:J1014, (Data!B19:B1014=B19)*(Data!C19:C1014=C19))))</f>
        <v>Depending on the learning situation</v>
      </c>
    </row>
    <row r="20" spans="1:10" ht="72" x14ac:dyDescent="0.3">
      <c r="A20" t="str">
        <v>Material Selection|Shop floor circles</v>
      </c>
      <c r="B20" t="str">
        <f t="shared" si="0"/>
        <v>Material Selection</v>
      </c>
      <c r="C20" t="str">
        <f t="shared" si="1"/>
        <v>Shop floor circles</v>
      </c>
      <c r="D20" s="15" t="s">
        <v>83</v>
      </c>
      <c r="E20" t="str" cm="1">
        <f t="array" ref="E20">_xlfn.TEXTJOIN(";",TRUE, PROPER(_xlfn.TEXTSPLIT(_xlfn.TEXTJOIN(";", TRUE,_xlfn.UNIQUE(SUBSTITUTE(_xlfn._xlws.FILTER(Data!E20:E1015, (Data!B20:B1015=B20)*(Data!C20:C1015=C20)),",",";"))),";")))</f>
        <v>Informal; Non-Formal</v>
      </c>
      <c r="F20" t="str" cm="1">
        <f t="array" ref="F20">_xlfn.TEXTJOIN(";",TRUE, PROPER(_xlfn.TEXTSPLIT(_xlfn.TEXTJOIN(";", TRUE,_xlfn.UNIQUE(SUBSTITUTE(_xlfn._xlws.FILTER(Data!F20:F1015, (Data!C20:C1015=C20)*(Data!D20:D1015=D20)),",",";"))),";")))</f>
        <v>Near-The-Job</v>
      </c>
      <c r="G20" t="str" cm="1">
        <f t="array" ref="G20">_xlfn.TEXTJOIN(";",TRUE, _xlfn.UNIQUE(_xlfn._xlws.FILTER(Data!G20:G1015, (Data!B20:B1015=B20)*(Data!C20:C1015=C20))))</f>
        <v>Teamwork</v>
      </c>
      <c r="H20" t="str" cm="1">
        <f t="array" ref="H20">_xlfn.TEXTJOIN(";",TRUE, _xlfn.UNIQUE(_xlfn._xlws.FILTER(Data!H20:H1015, (Data!B20:B1015=B20)*(Data!C20:C1015=C20))))</f>
        <v>Without</v>
      </c>
      <c r="I20" t="str" cm="1">
        <f t="array" ref="I20">_xlfn.TEXTJOIN(";",TRUE, _xlfn.UNIQUE(_xlfn._xlws.FILTER(Data!I20:I1015, (Data!B20:B1015=B20)*(Data!C20:C1015=C20))))</f>
        <v>Digital;In person;Hybrid</v>
      </c>
      <c r="J20" t="str" cm="1">
        <f t="array" ref="J20">_xlfn.TEXTJOIN(";",TRUE, _xlfn.UNIQUE(_xlfn._xlws.FILTER(Data!J20:J1015, (Data!B20:B1015=B20)*(Data!C20:C1015=C20))))</f>
        <v>Depending on the learning situation</v>
      </c>
    </row>
    <row r="21" spans="1:10" ht="129.6" x14ac:dyDescent="0.3">
      <c r="A21" t="str">
        <v>Material Selection|Four-step-method according to REFA</v>
      </c>
      <c r="B21" t="str">
        <f t="shared" si="0"/>
        <v>Material Selection</v>
      </c>
      <c r="C21" t="str">
        <f t="shared" si="1"/>
        <v>Four-step-method according to REFA</v>
      </c>
      <c r="D21" s="15" t="s">
        <v>82</v>
      </c>
      <c r="E21" t="str" cm="1">
        <f t="array" ref="E21">_xlfn.TEXTJOIN(";",TRUE, PROPER(_xlfn.TEXTSPLIT(_xlfn.TEXTJOIN(";", TRUE,_xlfn.UNIQUE(SUBSTITUTE(_xlfn._xlws.FILTER(Data!E21:E1016, (Data!B21:B1016=B21)*(Data!C21:C1016=C21)),",",";"))),";")))</f>
        <v>Informal; Non-Formal</v>
      </c>
      <c r="F21" t="str" cm="1">
        <f t="array" ref="F21">_xlfn.TEXTJOIN(";",TRUE, PROPER(_xlfn.TEXTSPLIT(_xlfn.TEXTJOIN(";", TRUE,_xlfn.UNIQUE(SUBSTITUTE(_xlfn._xlws.FILTER(Data!F21:F1016, (Data!C21:C1016=C21)*(Data!D21:D1016=D21)),",",";"))),";")))</f>
        <v>On-The-Job</v>
      </c>
      <c r="G21" t="str" cm="1">
        <f t="array" ref="G21">_xlfn.TEXTJOIN(";",TRUE, _xlfn.UNIQUE(_xlfn._xlws.FILTER(Data!G21:G1016, (Data!B21:B1016=B21)*(Data!C21:C1016=C21))))</f>
        <v>Individual;Teamwork</v>
      </c>
      <c r="H21" t="str" cm="1">
        <f t="array" ref="H21">_xlfn.TEXTJOIN(";",TRUE, _xlfn.UNIQUE(_xlfn._xlws.FILTER(Data!H21:H1016, (Data!B21:B1016=B21)*(Data!C21:C1016=C21))))</f>
        <v>With</v>
      </c>
      <c r="I21" t="str" cm="1">
        <f t="array" ref="I21">_xlfn.TEXTJOIN(";",TRUE, _xlfn.UNIQUE(_xlfn._xlws.FILTER(Data!I21:I1016, (Data!B21:B1016=B21)*(Data!C21:C1016=C21))))</f>
        <v>In person</v>
      </c>
      <c r="J21" t="str" cm="1">
        <f t="array" ref="J21">_xlfn.TEXTJOIN(";",TRUE, _xlfn.UNIQUE(_xlfn._xlws.FILTER(Data!J21:J1016, (Data!B21:B1016=B21)*(Data!C21:C1016=C21))))</f>
        <v>Depending on the learning situation</v>
      </c>
    </row>
    <row r="22" spans="1:10" ht="57.6" x14ac:dyDescent="0.3">
      <c r="A22" t="str">
        <v>Material Selection|Community of practice</v>
      </c>
      <c r="B22" t="str">
        <f t="shared" si="0"/>
        <v>Material Selection</v>
      </c>
      <c r="C22" t="str">
        <f t="shared" si="1"/>
        <v>Community of practice</v>
      </c>
      <c r="D22" s="15" t="s">
        <v>84</v>
      </c>
      <c r="E22" t="str" cm="1">
        <f t="array" ref="E22">_xlfn.TEXTJOIN(";",TRUE, PROPER(_xlfn.TEXTSPLIT(_xlfn.TEXTJOIN(";", TRUE,_xlfn.UNIQUE(SUBSTITUTE(_xlfn._xlws.FILTER(Data!E22:E1017, (Data!B22:B1017=B22)*(Data!C22:C1017=C22)),",",";"))),";")))</f>
        <v>Informal</v>
      </c>
      <c r="F22" t="str" cm="1">
        <f t="array" ref="F22">_xlfn.TEXTJOIN(";",TRUE, PROPER(_xlfn.TEXTSPLIT(_xlfn.TEXTJOIN(";", TRUE,_xlfn.UNIQUE(SUBSTITUTE(_xlfn._xlws.FILTER(Data!F22:F1017, (Data!C22:C1017=C22)*(Data!D22:D1017=D22)),",",";"))),";")))</f>
        <v>On-The-Job; Near-The-Job</v>
      </c>
      <c r="G22" t="str" cm="1">
        <f t="array" ref="G22">_xlfn.TEXTJOIN(";",TRUE, _xlfn.UNIQUE(_xlfn._xlws.FILTER(Data!G22:G1017, (Data!B22:B1017=B22)*(Data!C22:C1017=C22))))</f>
        <v>Teamwork</v>
      </c>
      <c r="H22" t="str" cm="1">
        <f t="array" ref="H22">_xlfn.TEXTJOIN(";",TRUE, _xlfn.UNIQUE(_xlfn._xlws.FILTER(Data!H22:H1017, (Data!B22:B1017=B22)*(Data!C22:C1017=C22))))</f>
        <v>Without</v>
      </c>
      <c r="I22" t="str" cm="1">
        <f t="array" ref="I22">_xlfn.TEXTJOIN(";",TRUE, _xlfn.UNIQUE(_xlfn._xlws.FILTER(Data!I22:I1017, (Data!B22:B1017=B22)*(Data!C22:C1017=C22))))</f>
        <v>In person</v>
      </c>
      <c r="J22" t="str" cm="1">
        <f t="array" ref="J22">_xlfn.TEXTJOIN(";",TRUE, _xlfn.UNIQUE(_xlfn._xlws.FILTER(Data!J22:J1017, (Data!B22:B1017=B22)*(Data!C22:C1017=C22))))</f>
        <v>Depending on the learning situation</v>
      </c>
    </row>
    <row r="23" spans="1:10" ht="72" x14ac:dyDescent="0.3">
      <c r="A23" t="str">
        <v>Material Selection|Business games</v>
      </c>
      <c r="B23" t="str">
        <f t="shared" si="0"/>
        <v>Material Selection</v>
      </c>
      <c r="C23" t="str">
        <f t="shared" si="1"/>
        <v>Business games</v>
      </c>
      <c r="D23" s="15" t="s">
        <v>89</v>
      </c>
      <c r="E23" t="str" cm="1">
        <f t="array" ref="E23">_xlfn.TEXTJOIN(";",TRUE, PROPER(_xlfn.TEXTSPLIT(_xlfn.TEXTJOIN(";", TRUE,_xlfn.UNIQUE(SUBSTITUTE(_xlfn._xlws.FILTER(Data!E23:E1018, (Data!B23:B1018=B23)*(Data!C23:C1018=C23)),",",";"))),";")))</f>
        <v>Informal; Non-Formal</v>
      </c>
      <c r="F23" t="str" cm="1">
        <f t="array" ref="F23">_xlfn.TEXTJOIN(";",TRUE, PROPER(_xlfn.TEXTSPLIT(_xlfn.TEXTJOIN(";", TRUE,_xlfn.UNIQUE(SUBSTITUTE(_xlfn._xlws.FILTER(Data!F23:F1018, (Data!C23:C1018=C23)*(Data!D23:D1018=D23)),",",";"))),";")))</f>
        <v>Near-The-Job</v>
      </c>
      <c r="G23" t="str" cm="1">
        <f t="array" ref="G23">_xlfn.TEXTJOIN(";",TRUE, _xlfn.UNIQUE(_xlfn._xlws.FILTER(Data!G23:G1018, (Data!B23:B1018=B23)*(Data!C23:C1018=C23))))</f>
        <v>Individual;Teamwork</v>
      </c>
      <c r="H23" t="str" cm="1">
        <f t="array" ref="H23">_xlfn.TEXTJOIN(";",TRUE, _xlfn.UNIQUE(_xlfn._xlws.FILTER(Data!H23:H1018, (Data!B23:B1018=B23)*(Data!C23:C1018=C23))))</f>
        <v>Without</v>
      </c>
      <c r="I23" t="str" cm="1">
        <f t="array" ref="I23">_xlfn.TEXTJOIN(";",TRUE, _xlfn.UNIQUE(_xlfn._xlws.FILTER(Data!I23:I1018, (Data!B23:B1018=B23)*(Data!C23:C1018=C23))))</f>
        <v>Digital;In person;Hybrid</v>
      </c>
      <c r="J23" t="str" cm="1">
        <f t="array" ref="J23">_xlfn.TEXTJOIN(";",TRUE, _xlfn.UNIQUE(_xlfn._xlws.FILTER(Data!J23:J1018, (Data!B23:B1018=B23)*(Data!C23:C1018=C23))))</f>
        <v>Tablet, smartphone, monitors, projectors</v>
      </c>
    </row>
    <row r="24" spans="1:10" ht="129.6" x14ac:dyDescent="0.3">
      <c r="A24" t="str">
        <v>Collect|Learning with cognitive assitance systems</v>
      </c>
      <c r="B24" t="str">
        <f t="shared" si="0"/>
        <v>Collect</v>
      </c>
      <c r="C24" t="str">
        <f t="shared" si="1"/>
        <v>Learning with cognitive assitance systems</v>
      </c>
      <c r="D24" s="15" t="s">
        <v>69</v>
      </c>
      <c r="E24" t="str" cm="1">
        <f t="array" ref="E24">_xlfn.TEXTJOIN(";",TRUE, PROPER(_xlfn.TEXTSPLIT(_xlfn.TEXTJOIN(";", TRUE,_xlfn.UNIQUE(SUBSTITUTE(_xlfn._xlws.FILTER(Data!E30:E1019, (Data!B30:B1019=B24)*(Data!C30:C1019=C24)),",",";"))),";")))</f>
        <v>Informal; Non-Formal</v>
      </c>
      <c r="F24" t="str" cm="1">
        <f t="array" ref="F24">_xlfn.TEXTJOIN(";",TRUE, PROPER(_xlfn.TEXTSPLIT(_xlfn.TEXTJOIN(";", TRUE,_xlfn.UNIQUE(SUBSTITUTE(_xlfn._xlws.FILTER(Data!F24:F1019, (Data!C24:C1019=C24)*(Data!D24:D1019=D24)),",",";"))),";")))</f>
        <v>On-The-Job</v>
      </c>
      <c r="G24" t="str" cm="1">
        <f t="array" ref="G24">_xlfn.TEXTJOIN(";",TRUE, _xlfn.UNIQUE(_xlfn._xlws.FILTER(Data!G30:G1019, (Data!B30:B1019=B24)*(Data!C30:C1019=C24))))</f>
        <v>Individual</v>
      </c>
      <c r="H24" t="str" cm="1">
        <f t="array" ref="H24">_xlfn.TEXTJOIN(";",TRUE, _xlfn.UNIQUE(_xlfn._xlws.FILTER(Data!H30:H1019, (Data!B30:B1019=B24)*(Data!C30:C1019=C24))))</f>
        <v>Without</v>
      </c>
      <c r="I24" t="str" cm="1">
        <f t="array" ref="I24">_xlfn.TEXTJOIN(";",TRUE, _xlfn.UNIQUE(_xlfn._xlws.FILTER(Data!I30:I1019, (Data!B30:B1019=B24)*(Data!C30:C1019=C24))))</f>
        <v>In person</v>
      </c>
      <c r="J24" t="str" cm="1">
        <f t="array" ref="J24">_xlfn.TEXTJOIN(";",TRUE, _xlfn.UNIQUE(_xlfn._xlws.FILTER(Data!J30:J1019, (Data!B30:B1019=B24)*(Data!C30:C1019=C24))))</f>
        <v>AR, VR, MR, ER, wearables, tablets, smartphones, computers, monitors, projectors</v>
      </c>
    </row>
    <row r="25" spans="1:10" ht="57.6" x14ac:dyDescent="0.3">
      <c r="A25" t="str">
        <v>Collect|Learning island</v>
      </c>
      <c r="B25" t="str">
        <f t="shared" si="0"/>
        <v>Collect</v>
      </c>
      <c r="C25" t="str">
        <f t="shared" si="1"/>
        <v>Learning island</v>
      </c>
      <c r="D25" s="15" t="s">
        <v>72</v>
      </c>
      <c r="E25" t="str" cm="1">
        <f t="array" ref="E25">_xlfn.TEXTJOIN(";",TRUE, PROPER(_xlfn.TEXTSPLIT(_xlfn.TEXTJOIN(";", TRUE,_xlfn.UNIQUE(SUBSTITUTE(_xlfn._xlws.FILTER(Data!E31:E1020, (Data!B31:B1020=B25)*(Data!C31:C1020=C25)),",",";"))),";")))</f>
        <v>Non-Formal</v>
      </c>
      <c r="F25" t="str" cm="1">
        <f t="array" ref="F25">_xlfn.TEXTJOIN(";",TRUE, PROPER(_xlfn.TEXTSPLIT(_xlfn.TEXTJOIN(";", TRUE,_xlfn.UNIQUE(SUBSTITUTE(_xlfn._xlws.FILTER(Data!F25:F1020, (Data!C25:C1020=C25)*(Data!D25:D1020=D25)),",",";"))),";")))</f>
        <v>On-The-Job; Near-The-Job</v>
      </c>
      <c r="G25" t="str" cm="1">
        <f t="array" ref="G25">_xlfn.TEXTJOIN(";",TRUE, _xlfn.UNIQUE(_xlfn._xlws.FILTER(Data!G31:G1020, (Data!B31:B1020=B25)*(Data!C31:C1020=C25))))</f>
        <v>Individual;Teamwork</v>
      </c>
      <c r="H25" t="str" cm="1">
        <f t="array" ref="H25">_xlfn.TEXTJOIN(";",TRUE, _xlfn.UNIQUE(_xlfn._xlws.FILTER(Data!H31:H1020, (Data!B31:B1020=B25)*(Data!C31:C1020=C25))))</f>
        <v>With;Without</v>
      </c>
      <c r="I25" t="str" cm="1">
        <f t="array" ref="I25">_xlfn.TEXTJOIN(";",TRUE, _xlfn.UNIQUE(_xlfn._xlws.FILTER(Data!I31:I1020, (Data!B31:B1020=B25)*(Data!C31:C1020=C25))))</f>
        <v>In person</v>
      </c>
      <c r="J25" t="str" cm="1">
        <f t="array" ref="J25">_xlfn.TEXTJOIN(";",TRUE, _xlfn.UNIQUE(_xlfn._xlws.FILTER(Data!J31:J1020, (Data!B31:B1020=B25)*(Data!C31:C1020=C25))))</f>
        <v>Real or simulated tools, machines, or materials depending on the actual workplace situation</v>
      </c>
    </row>
    <row r="26" spans="1:10" ht="72" x14ac:dyDescent="0.3">
      <c r="A26" t="str">
        <v>Collect|Workshop</v>
      </c>
      <c r="B26" t="str">
        <f t="shared" si="0"/>
        <v>Collect</v>
      </c>
      <c r="C26" t="str">
        <f t="shared" si="1"/>
        <v>Workshop</v>
      </c>
      <c r="D26" s="15" t="s">
        <v>75</v>
      </c>
      <c r="E26" t="str" cm="1">
        <f t="array" ref="E26">_xlfn.TEXTJOIN(";",TRUE, PROPER(_xlfn.TEXTSPLIT(_xlfn.TEXTJOIN(";", TRUE,_xlfn.UNIQUE(SUBSTITUTE(_xlfn._xlws.FILTER(Data!E32:E1021, (Data!B32:B1021=B26)*(Data!C32:C1021=C26)),",",";"))),";")))</f>
        <v>Formal; Non-Formal</v>
      </c>
      <c r="F26" t="str" cm="1">
        <f t="array" ref="F26">_xlfn.TEXTJOIN(";",TRUE, PROPER(_xlfn.TEXTSPLIT(_xlfn.TEXTJOIN(";", TRUE,_xlfn.UNIQUE(SUBSTITUTE(_xlfn._xlws.FILTER(Data!F26:F1021, (Data!C26:C1021=C26)*(Data!D26:D1021=D26)),",",";"))),";")))</f>
        <v>Near-The-Job; Off-The-Job</v>
      </c>
      <c r="G26" t="str" cm="1">
        <f t="array" ref="G26">_xlfn.TEXTJOIN(";",TRUE, _xlfn.UNIQUE(_xlfn._xlws.FILTER(Data!G32:G1021, (Data!B32:B1021=B26)*(Data!C32:C1021=C26))))</f>
        <v>Teamwork</v>
      </c>
      <c r="H26" t="str" cm="1">
        <f t="array" ref="H26">_xlfn.TEXTJOIN(";",TRUE, _xlfn.UNIQUE(_xlfn._xlws.FILTER(Data!H32:H1021, (Data!B32:B1021=B26)*(Data!C32:C1021=C26))))</f>
        <v>With</v>
      </c>
      <c r="I26" t="str" cm="1">
        <f t="array" ref="I26">_xlfn.TEXTJOIN(";",TRUE, _xlfn.UNIQUE(_xlfn._xlws.FILTER(Data!I32:I1021, (Data!B32:B1021=B26)*(Data!C32:C1021=C26))))</f>
        <v>Digital;In person;Hybrid</v>
      </c>
      <c r="J26" t="str" cm="1">
        <f t="array" ref="J26">_xlfn.TEXTJOIN(";",TRUE, _xlfn.UNIQUE(_xlfn._xlws.FILTER(Data!J32:J1021, (Data!B32:B1021=B26)*(Data!C32:C1021=C26))))</f>
        <v>Depending on the learning situation</v>
      </c>
    </row>
    <row r="27" spans="1:10" ht="72" x14ac:dyDescent="0.3">
      <c r="A27" t="str">
        <v>Collect|Cognitive Apprenticeship</v>
      </c>
      <c r="B27" t="str">
        <f t="shared" si="0"/>
        <v>Collect</v>
      </c>
      <c r="C27" t="str">
        <f t="shared" si="1"/>
        <v>Cognitive Apprenticeship</v>
      </c>
      <c r="D27" s="15" t="s">
        <v>79</v>
      </c>
      <c r="E27" t="str" cm="1">
        <f t="array" ref="E27">_xlfn.TEXTJOIN(";",TRUE, PROPER(_xlfn.TEXTSPLIT(_xlfn.TEXTJOIN(";", TRUE,_xlfn.UNIQUE(SUBSTITUTE(_xlfn._xlws.FILTER(Data!E33:E1022, (Data!B33:B1022=B27)*(Data!C33:C1022=C27)),",",";"))),";")))</f>
        <v>Informal; Non-Formal</v>
      </c>
      <c r="F27" t="str" cm="1">
        <f t="array" ref="F27">_xlfn.TEXTJOIN(";",TRUE, PROPER(_xlfn.TEXTSPLIT(_xlfn.TEXTJOIN(";", TRUE,_xlfn.UNIQUE(SUBSTITUTE(_xlfn._xlws.FILTER(Data!F27:F1022, (Data!C27:C1022=C27)*(Data!D27:D1022=D27)),",",";"))),";")))</f>
        <v>On-The-Job; Near-The-Job</v>
      </c>
      <c r="G27" t="str" cm="1">
        <f t="array" ref="G27">_xlfn.TEXTJOIN(";",TRUE, _xlfn.UNIQUE(_xlfn._xlws.FILTER(Data!G33:G1022, (Data!B33:B1022=B27)*(Data!C33:C1022=C27))))</f>
        <v>Individual</v>
      </c>
      <c r="H27" t="str" cm="1">
        <f t="array" ref="H27">_xlfn.TEXTJOIN(";",TRUE, _xlfn.UNIQUE(_xlfn._xlws.FILTER(Data!H33:H1022, (Data!B33:B1022=B27)*(Data!C33:C1022=C27))))</f>
        <v>With</v>
      </c>
      <c r="I27" t="str" cm="1">
        <f t="array" ref="I27">_xlfn.TEXTJOIN(";",TRUE, _xlfn.UNIQUE(_xlfn._xlws.FILTER(Data!I33:I1022, (Data!B33:B1022=B27)*(Data!C33:C1022=C27))))</f>
        <v>In person</v>
      </c>
      <c r="J27" t="str" cm="1">
        <f t="array" ref="J27">_xlfn.TEXTJOIN(";",TRUE, _xlfn.UNIQUE(_xlfn._xlws.FILTER(Data!J33:J1022, (Data!B33:B1022=B27)*(Data!C33:C1022=C27))))</f>
        <v>Depending on the learning situation</v>
      </c>
    </row>
    <row r="28" spans="1:10" ht="57.6" x14ac:dyDescent="0.3">
      <c r="A28" t="str">
        <v>Collect|Coaching</v>
      </c>
      <c r="B28" t="str">
        <f t="shared" si="0"/>
        <v>Collect</v>
      </c>
      <c r="C28" t="str">
        <f t="shared" si="1"/>
        <v>Coaching</v>
      </c>
      <c r="D28" s="15" t="s">
        <v>80</v>
      </c>
      <c r="E28" t="str" cm="1">
        <f t="array" ref="E28">_xlfn.TEXTJOIN(";",TRUE, PROPER(_xlfn.TEXTSPLIT(_xlfn.TEXTJOIN(";", TRUE,_xlfn.UNIQUE(SUBSTITUTE(_xlfn._xlws.FILTER(Data!E34:E1023, (Data!B34:B1023=B28)*(Data!C34:C1023=C28)),",",";"))),";")))</f>
        <v>Informal; Non-Formal</v>
      </c>
      <c r="F28" t="str" cm="1">
        <f t="array" ref="F28">_xlfn.TEXTJOIN(";",TRUE, PROPER(_xlfn.TEXTSPLIT(_xlfn.TEXTJOIN(";", TRUE,_xlfn.UNIQUE(SUBSTITUTE(_xlfn._xlws.FILTER(Data!F28:F1023, (Data!C28:C1023=C28)*(Data!D28:D1023=D28)),",",";"))),";")))</f>
        <v>On-The-Job; Near-The-Job</v>
      </c>
      <c r="G28" t="str" cm="1">
        <f t="array" ref="G28">_xlfn.TEXTJOIN(";",TRUE, _xlfn.UNIQUE(_xlfn._xlws.FILTER(Data!G34:G1023, (Data!B34:B1023=B28)*(Data!C34:C1023=C28))))</f>
        <v>Individual</v>
      </c>
      <c r="H28" t="str" cm="1">
        <f t="array" ref="H28">_xlfn.TEXTJOIN(";",TRUE, _xlfn.UNIQUE(_xlfn._xlws.FILTER(Data!H34:H1023, (Data!B34:B1023=B28)*(Data!C34:C1023=C28))))</f>
        <v>With</v>
      </c>
      <c r="I28" t="str" cm="1">
        <f t="array" ref="I28">_xlfn.TEXTJOIN(";",TRUE, _xlfn.UNIQUE(_xlfn._xlws.FILTER(Data!I34:I1023, (Data!B34:B1023=B28)*(Data!C34:C1023=C28))))</f>
        <v>Digital;In person;Hybrid</v>
      </c>
      <c r="J28" t="str" cm="1">
        <f t="array" ref="J28">_xlfn.TEXTJOIN(";",TRUE, _xlfn.UNIQUE(_xlfn._xlws.FILTER(Data!J34:J1023, (Data!B34:B1023=B28)*(Data!C34:C1023=C28))))</f>
        <v>Depending on the learning situation</v>
      </c>
    </row>
    <row r="29" spans="1:10" ht="57.6" x14ac:dyDescent="0.3">
      <c r="A29" t="str">
        <v>Collect|Joint-on-the-job training</v>
      </c>
      <c r="B29" t="str">
        <f t="shared" si="0"/>
        <v>Collect</v>
      </c>
      <c r="C29" t="str">
        <f t="shared" si="1"/>
        <v>Joint-on-the-job training</v>
      </c>
      <c r="D29" s="15" t="s">
        <v>81</v>
      </c>
      <c r="E29" t="str" cm="1">
        <f t="array" ref="E29">_xlfn.TEXTJOIN(";",TRUE, PROPER(_xlfn.TEXTSPLIT(_xlfn.TEXTJOIN(";", TRUE,_xlfn.UNIQUE(SUBSTITUTE(_xlfn._xlws.FILTER(Data!E35:E1024, (Data!B35:B1024=B29)*(Data!C35:C1024=C29)),",",";"))),";")))</f>
        <v>Non-Formal</v>
      </c>
      <c r="F29" t="str" cm="1">
        <f t="array" ref="F29">_xlfn.TEXTJOIN(";",TRUE, PROPER(_xlfn.TEXTSPLIT(_xlfn.TEXTJOIN(";", TRUE,_xlfn.UNIQUE(SUBSTITUTE(_xlfn._xlws.FILTER(Data!F29:F1024, (Data!C29:C1024=C29)*(Data!D29:D1024=D29)),",",";"))),";")))</f>
        <v>On-The-Job; Near-The-Job</v>
      </c>
      <c r="G29" t="str" cm="1">
        <f t="array" ref="G29">_xlfn.TEXTJOIN(";",TRUE, _xlfn.UNIQUE(_xlfn._xlws.FILTER(Data!G35:G1024, (Data!B35:B1024=B29)*(Data!C35:C1024=C29))))</f>
        <v>Teamwork</v>
      </c>
      <c r="H29" t="str" cm="1">
        <f t="array" ref="H29">_xlfn.TEXTJOIN(";",TRUE, _xlfn.UNIQUE(_xlfn._xlws.FILTER(Data!H35:H1024, (Data!B35:B1024=B29)*(Data!C35:C1024=C29))))</f>
        <v>With</v>
      </c>
      <c r="I29" t="str" cm="1">
        <f t="array" ref="I29">_xlfn.TEXTJOIN(";",TRUE, _xlfn.UNIQUE(_xlfn._xlws.FILTER(Data!I35:I1024, (Data!B35:B1024=B29)*(Data!C35:C1024=C29))))</f>
        <v>In person</v>
      </c>
      <c r="J29" t="str" cm="1">
        <f t="array" ref="J29">_xlfn.TEXTJOIN(";",TRUE, _xlfn.UNIQUE(_xlfn._xlws.FILTER(Data!J35:J1024, (Data!B35:B1024=B29)*(Data!C35:C1024=C29))))</f>
        <v>Depending on the learning situation</v>
      </c>
    </row>
    <row r="30" spans="1:10" ht="57.6" x14ac:dyDescent="0.3">
      <c r="A30" t="str">
        <v>Collect|Mentoring</v>
      </c>
      <c r="B30" t="str">
        <f t="shared" si="0"/>
        <v>Collect</v>
      </c>
      <c r="C30" t="str">
        <f t="shared" si="1"/>
        <v>Mentoring</v>
      </c>
      <c r="D30" s="15" t="s">
        <v>85</v>
      </c>
      <c r="E30" t="str" cm="1">
        <f t="array" ref="E30">_xlfn.TEXTJOIN(";",TRUE, PROPER(_xlfn.TEXTSPLIT(_xlfn.TEXTJOIN(";", TRUE,_xlfn.UNIQUE(SUBSTITUTE(_xlfn._xlws.FILTER(Data!E36:E1025, (Data!B36:B1025=B30)*(Data!C36:C1025=C30)),",",";"))),";")))</f>
        <v>Informal; Non-Formal</v>
      </c>
      <c r="F30" t="str" cm="1">
        <f t="array" ref="F30">_xlfn.TEXTJOIN(";",TRUE, PROPER(_xlfn.TEXTSPLIT(_xlfn.TEXTJOIN(";", TRUE,_xlfn.UNIQUE(SUBSTITUTE(_xlfn._xlws.FILTER(Data!F30:F1025, (Data!C30:C1025=C30)*(Data!D30:D1025=D30)),",",";"))),";")))</f>
        <v>On-The-Job; Near-The-Job</v>
      </c>
      <c r="G30" t="str" cm="1">
        <f t="array" ref="G30">_xlfn.TEXTJOIN(";",TRUE, _xlfn.UNIQUE(_xlfn._xlws.FILTER(Data!G36:G1025, (Data!B36:B1025=B30)*(Data!C36:C1025=C30))))</f>
        <v>Individual</v>
      </c>
      <c r="H30" t="str" cm="1">
        <f t="array" ref="H30">_xlfn.TEXTJOIN(";",TRUE, _xlfn.UNIQUE(_xlfn._xlws.FILTER(Data!H36:H1025, (Data!B36:B1025=B30)*(Data!C36:C1025=C30))))</f>
        <v>With</v>
      </c>
      <c r="I30" t="str" cm="1">
        <f t="array" ref="I30">_xlfn.TEXTJOIN(";",TRUE, _xlfn.UNIQUE(_xlfn._xlws.FILTER(Data!I36:I1025, (Data!B36:B1025=B30)*(Data!C36:C1025=C30))))</f>
        <v>Digital;In person;Hybrid</v>
      </c>
      <c r="J30" t="str" cm="1">
        <f t="array" ref="J30">_xlfn.TEXTJOIN(";",TRUE, _xlfn.UNIQUE(_xlfn._xlws.FILTER(Data!J36:J1025, (Data!B36:B1025=B30)*(Data!C36:C1025=C30))))</f>
        <v>Depending on the learning situation</v>
      </c>
    </row>
    <row r="31" spans="1:10" ht="72" x14ac:dyDescent="0.3">
      <c r="A31" t="str">
        <v>Collect|Shop floor circles</v>
      </c>
      <c r="B31" t="str">
        <f t="shared" si="0"/>
        <v>Collect</v>
      </c>
      <c r="C31" t="str">
        <f t="shared" si="1"/>
        <v>Shop floor circles</v>
      </c>
      <c r="D31" s="15" t="s">
        <v>83</v>
      </c>
      <c r="E31" t="str" cm="1">
        <f t="array" ref="E31">_xlfn.TEXTJOIN(";",TRUE, PROPER(_xlfn.TEXTSPLIT(_xlfn.TEXTJOIN(";", TRUE,_xlfn.UNIQUE(SUBSTITUTE(_xlfn._xlws.FILTER(Data!E37:E1026, (Data!B37:B1026=B31)*(Data!C37:C1026=C31)),",",";"))),";")))</f>
        <v>Informal; Non-Formal</v>
      </c>
      <c r="F31" t="str" cm="1">
        <f t="array" ref="F31">_xlfn.TEXTJOIN(";",TRUE, PROPER(_xlfn.TEXTSPLIT(_xlfn.TEXTJOIN(";", TRUE,_xlfn.UNIQUE(SUBSTITUTE(_xlfn._xlws.FILTER(Data!F31:F1026, (Data!C31:C1026=C31)*(Data!D31:D1026=D31)),",",";"))),";")))</f>
        <v>Near-The-Job</v>
      </c>
      <c r="G31" t="str" cm="1">
        <f t="array" ref="G31">_xlfn.TEXTJOIN(";",TRUE, _xlfn.UNIQUE(_xlfn._xlws.FILTER(Data!G37:G1026, (Data!B37:B1026=B31)*(Data!C37:C1026=C31))))</f>
        <v>Teamwork</v>
      </c>
      <c r="H31" t="str" cm="1">
        <f t="array" ref="H31">_xlfn.TEXTJOIN(";",TRUE, _xlfn.UNIQUE(_xlfn._xlws.FILTER(Data!H37:H1026, (Data!B37:B1026=B31)*(Data!C37:C1026=C31))))</f>
        <v>Without</v>
      </c>
      <c r="I31" t="str" cm="1">
        <f t="array" ref="I31">_xlfn.TEXTJOIN(";",TRUE, _xlfn.UNIQUE(_xlfn._xlws.FILTER(Data!I37:I1026, (Data!B37:B1026=B31)*(Data!C37:C1026=C31))))</f>
        <v>Digital;In person;Hybrid</v>
      </c>
      <c r="J31" t="str" cm="1">
        <f t="array" ref="J31">_xlfn.TEXTJOIN(";",TRUE, _xlfn.UNIQUE(_xlfn._xlws.FILTER(Data!J37:J1026, (Data!B37:B1026=B31)*(Data!C37:C1026=C31))))</f>
        <v>Depending on the learning situation</v>
      </c>
    </row>
    <row r="32" spans="1:10" ht="129.6" x14ac:dyDescent="0.3">
      <c r="A32" t="str">
        <v>Collect|Four-step-method according to REFA</v>
      </c>
      <c r="B32" t="str">
        <f t="shared" si="0"/>
        <v>Collect</v>
      </c>
      <c r="C32" t="str">
        <f t="shared" si="1"/>
        <v>Four-step-method according to REFA</v>
      </c>
      <c r="D32" s="15" t="s">
        <v>82</v>
      </c>
      <c r="E32" t="str" cm="1">
        <f t="array" ref="E32">_xlfn.TEXTJOIN(";",TRUE, PROPER(_xlfn.TEXTSPLIT(_xlfn.TEXTJOIN(";", TRUE,_xlfn.UNIQUE(SUBSTITUTE(_xlfn._xlws.FILTER(Data!E38:E1027, (Data!B38:B1027=B32)*(Data!C38:C1027=C32)),",",";"))),";")))</f>
        <v>Informal; Non-Formal</v>
      </c>
      <c r="F32" t="str" cm="1">
        <f t="array" ref="F32">_xlfn.TEXTJOIN(";",TRUE, PROPER(_xlfn.TEXTSPLIT(_xlfn.TEXTJOIN(";", TRUE,_xlfn.UNIQUE(SUBSTITUTE(_xlfn._xlws.FILTER(Data!F32:F1027, (Data!C32:C1027=C32)*(Data!D32:D1027=D32)),",",";"))),";")))</f>
        <v>On-The-Job</v>
      </c>
      <c r="G32" t="str" cm="1">
        <f t="array" ref="G32">_xlfn.TEXTJOIN(";",TRUE, _xlfn.UNIQUE(_xlfn._xlws.FILTER(Data!G38:G1027, (Data!B38:B1027=B32)*(Data!C38:C1027=C32))))</f>
        <v>Individual;Teamwork</v>
      </c>
      <c r="H32" t="str" cm="1">
        <f t="array" ref="H32">_xlfn.TEXTJOIN(";",TRUE, _xlfn.UNIQUE(_xlfn._xlws.FILTER(Data!H38:H1027, (Data!B38:B1027=B32)*(Data!C38:C1027=C32))))</f>
        <v>With</v>
      </c>
      <c r="I32" t="str" cm="1">
        <f t="array" ref="I32">_xlfn.TEXTJOIN(";",TRUE, _xlfn.UNIQUE(_xlfn._xlws.FILTER(Data!I38:I1027, (Data!B38:B1027=B32)*(Data!C38:C1027=C32))))</f>
        <v>In person</v>
      </c>
      <c r="J32" t="str" cm="1">
        <f t="array" ref="J32">_xlfn.TEXTJOIN(";",TRUE, _xlfn.UNIQUE(_xlfn._xlws.FILTER(Data!J38:J1027, (Data!B38:B1027=B32)*(Data!C38:C1027=C32))))</f>
        <v>Depending on the learning situation</v>
      </c>
    </row>
    <row r="33" spans="1:10" ht="57.6" x14ac:dyDescent="0.3">
      <c r="A33" t="str">
        <v>Collect|Community of practice</v>
      </c>
      <c r="B33" t="str">
        <f t="shared" si="0"/>
        <v>Collect</v>
      </c>
      <c r="C33" t="str">
        <f t="shared" si="1"/>
        <v>Community of practice</v>
      </c>
      <c r="D33" s="15" t="s">
        <v>84</v>
      </c>
      <c r="E33" t="str" cm="1">
        <f t="array" ref="E33">_xlfn.TEXTJOIN(";",TRUE, PROPER(_xlfn.TEXTSPLIT(_xlfn.TEXTJOIN(";", TRUE,_xlfn.UNIQUE(SUBSTITUTE(_xlfn._xlws.FILTER(Data!E39:E1028, (Data!B39:B1028=B33)*(Data!C39:C1028=C33)),",",";"))),";")))</f>
        <v>Informal</v>
      </c>
      <c r="F33" t="str" cm="1">
        <f t="array" ref="F33">_xlfn.TEXTJOIN(";",TRUE, PROPER(_xlfn.TEXTSPLIT(_xlfn.TEXTJOIN(";", TRUE,_xlfn.UNIQUE(SUBSTITUTE(_xlfn._xlws.FILTER(Data!F33:F1028, (Data!C33:C1028=C33)*(Data!D33:D1028=D33)),",",";"))),";")))</f>
        <v>On-The-Job; Near-The-Job</v>
      </c>
      <c r="G33" t="str" cm="1">
        <f t="array" ref="G33">_xlfn.TEXTJOIN(";",TRUE, _xlfn.UNIQUE(_xlfn._xlws.FILTER(Data!G39:G1028, (Data!B39:B1028=B33)*(Data!C39:C1028=C33))))</f>
        <v>Teamwork</v>
      </c>
      <c r="H33" t="str" cm="1">
        <f t="array" ref="H33">_xlfn.TEXTJOIN(";",TRUE, _xlfn.UNIQUE(_xlfn._xlws.FILTER(Data!H39:H1028, (Data!B39:B1028=B33)*(Data!C39:C1028=C33))))</f>
        <v>Without</v>
      </c>
      <c r="I33" t="str" cm="1">
        <f t="array" ref="I33">_xlfn.TEXTJOIN(";",TRUE, _xlfn.UNIQUE(_xlfn._xlws.FILTER(Data!I39:I1028, (Data!B39:B1028=B33)*(Data!C39:C1028=C33))))</f>
        <v>In person</v>
      </c>
      <c r="J33" t="str" cm="1">
        <f t="array" ref="J33">_xlfn.TEXTJOIN(";",TRUE, _xlfn.UNIQUE(_xlfn._xlws.FILTER(Data!J39:J1028, (Data!B39:B1028=B33)*(Data!C39:C1028=C33))))</f>
        <v>Depending on the learning situation</v>
      </c>
    </row>
    <row r="34" spans="1:10" ht="72" x14ac:dyDescent="0.3">
      <c r="A34" t="str">
        <v>Collect|Business games</v>
      </c>
      <c r="B34" t="str">
        <f t="shared" si="0"/>
        <v>Collect</v>
      </c>
      <c r="C34" t="str">
        <f t="shared" si="1"/>
        <v>Business games</v>
      </c>
      <c r="D34" s="15" t="s">
        <v>89</v>
      </c>
      <c r="E34" t="str" cm="1">
        <f t="array" ref="E34">_xlfn.TEXTJOIN(";",TRUE, PROPER(_xlfn.TEXTSPLIT(_xlfn.TEXTJOIN(";", TRUE,_xlfn.UNIQUE(SUBSTITUTE(_xlfn._xlws.FILTER(Data!E40:E1029, (Data!B40:B1029=B34)*(Data!C40:C1029=C34)),",",";"))),";")))</f>
        <v>Informal; Non-Formal</v>
      </c>
      <c r="F34" t="str" cm="1">
        <f t="array" ref="F34">_xlfn.TEXTJOIN(";",TRUE, PROPER(_xlfn.TEXTSPLIT(_xlfn.TEXTJOIN(";", TRUE,_xlfn.UNIQUE(SUBSTITUTE(_xlfn._xlws.FILTER(Data!F34:F1029, (Data!C34:C1029=C34)*(Data!D34:D1029=D34)),",",";"))),";")))</f>
        <v>Near-The-Job</v>
      </c>
      <c r="G34" t="str" cm="1">
        <f t="array" ref="G34">_xlfn.TEXTJOIN(";",TRUE, _xlfn.UNIQUE(_xlfn._xlws.FILTER(Data!G40:G1029, (Data!B40:B1029=B34)*(Data!C40:C1029=C34))))</f>
        <v>Individual;Teamwork</v>
      </c>
      <c r="H34" t="str" cm="1">
        <f t="array" ref="H34">_xlfn.TEXTJOIN(";",TRUE, _xlfn.UNIQUE(_xlfn._xlws.FILTER(Data!H40:H1029, (Data!B40:B1029=B34)*(Data!C40:C1029=C34))))</f>
        <v>Without</v>
      </c>
      <c r="I34" t="str" cm="1">
        <f t="array" ref="I34">_xlfn.TEXTJOIN(";",TRUE, _xlfn.UNIQUE(_xlfn._xlws.FILTER(Data!I40:I1029, (Data!B40:B1029=B34)*(Data!C40:C1029=C34))))</f>
        <v>Digital;In person;Hybrid</v>
      </c>
      <c r="J34" t="str" cm="1">
        <f t="array" ref="J34">_xlfn.TEXTJOIN(";",TRUE, _xlfn.UNIQUE(_xlfn._xlws.FILTER(Data!J40:J1029, (Data!B40:B1029=B34)*(Data!C40:C1029=C34))))</f>
        <v>Tablet, smartphone, monitors, projectors</v>
      </c>
    </row>
    <row r="35" spans="1:10" ht="129.6" x14ac:dyDescent="0.3">
      <c r="A35" t="str">
        <v>Separate|Learning with cognitive assitance systems</v>
      </c>
      <c r="B35" t="str">
        <f t="shared" si="0"/>
        <v>Separate</v>
      </c>
      <c r="C35" t="str">
        <f t="shared" si="1"/>
        <v>Learning with cognitive assitance systems</v>
      </c>
      <c r="D35" s="15" t="s">
        <v>69</v>
      </c>
      <c r="E35" t="str" cm="1">
        <f t="array" ref="E35">_xlfn.TEXTJOIN(";",TRUE, PROPER(_xlfn.TEXTSPLIT(_xlfn.TEXTJOIN(";", TRUE,_xlfn.UNIQUE(SUBSTITUTE(_xlfn._xlws.FILTER(Data!E41:E1030, (Data!B41:B1030=B35)*(Data!C41:C1030=C35)),",",";"))),";")))</f>
        <v>Informal; Non-Formal</v>
      </c>
      <c r="F35" t="str" cm="1">
        <f t="array" ref="F35">_xlfn.TEXTJOIN(";",TRUE, PROPER(_xlfn.TEXTSPLIT(_xlfn.TEXTJOIN(";", TRUE,_xlfn.UNIQUE(SUBSTITUTE(_xlfn._xlws.FILTER(Data!F35:F1030, (Data!C35:C1030=C35)*(Data!D35:D1030=D35)),",",";"))),";")))</f>
        <v>On-The-Job</v>
      </c>
      <c r="G35" t="str" cm="1">
        <f t="array" ref="G35">_xlfn.TEXTJOIN(";",TRUE, _xlfn.UNIQUE(_xlfn._xlws.FILTER(Data!G41:G1030, (Data!B41:B1030=B35)*(Data!C41:C1030=C35))))</f>
        <v>Individual</v>
      </c>
      <c r="H35" t="str" cm="1">
        <f t="array" ref="H35">_xlfn.TEXTJOIN(";",TRUE, _xlfn.UNIQUE(_xlfn._xlws.FILTER(Data!H41:H1030, (Data!B41:B1030=B35)*(Data!C41:C1030=C35))))</f>
        <v>Without</v>
      </c>
      <c r="I35" t="str" cm="1">
        <f t="array" ref="I35">_xlfn.TEXTJOIN(";",TRUE, _xlfn.UNIQUE(_xlfn._xlws.FILTER(Data!I41:I1030, (Data!B41:B1030=B35)*(Data!C41:C1030=C35))))</f>
        <v>In person</v>
      </c>
      <c r="J35" t="str" cm="1">
        <f t="array" ref="J35">_xlfn.TEXTJOIN(";",TRUE, _xlfn.UNIQUE(_xlfn._xlws.FILTER(Data!J41:J1030, (Data!B41:B1030=B35)*(Data!C41:C1030=C35))))</f>
        <v>AR, VR, MR, ER, wearables, tablets, smartphones, computers, monitors, projectors</v>
      </c>
    </row>
    <row r="36" spans="1:10" ht="57.6" x14ac:dyDescent="0.3">
      <c r="A36" t="str">
        <v>Separate|Learning island</v>
      </c>
      <c r="B36" t="str">
        <f t="shared" si="0"/>
        <v>Separate</v>
      </c>
      <c r="C36" t="str">
        <f t="shared" si="1"/>
        <v>Learning island</v>
      </c>
      <c r="D36" s="15" t="s">
        <v>72</v>
      </c>
      <c r="E36" t="str" cm="1">
        <f t="array" ref="E36">_xlfn.TEXTJOIN(";",TRUE, PROPER(_xlfn.TEXTSPLIT(_xlfn.TEXTJOIN(";", TRUE,_xlfn.UNIQUE(SUBSTITUTE(_xlfn._xlws.FILTER(Data!E42:E1031, (Data!B42:B1031=B36)*(Data!C42:C1031=C36)),",",";"))),";")))</f>
        <v>Non-Formal</v>
      </c>
      <c r="F36" t="str" cm="1">
        <f t="array" ref="F36">_xlfn.TEXTJOIN(";",TRUE, PROPER(_xlfn.TEXTSPLIT(_xlfn.TEXTJOIN(";", TRUE,_xlfn.UNIQUE(SUBSTITUTE(_xlfn._xlws.FILTER(Data!F36:F1031, (Data!C36:C1031=C36)*(Data!D36:D1031=D36)),",",";"))),";")))</f>
        <v>On-The-Job; Near-The-Job</v>
      </c>
      <c r="G36" t="str" cm="1">
        <f t="array" ref="G36">_xlfn.TEXTJOIN(";",TRUE, _xlfn.UNIQUE(_xlfn._xlws.FILTER(Data!G42:G1031, (Data!B42:B1031=B36)*(Data!C42:C1031=C36))))</f>
        <v>Individual;Teamwork</v>
      </c>
      <c r="H36" t="str" cm="1">
        <f t="array" ref="H36">_xlfn.TEXTJOIN(";",TRUE, _xlfn.UNIQUE(_xlfn._xlws.FILTER(Data!H42:H1031, (Data!B42:B1031=B36)*(Data!C42:C1031=C36))))</f>
        <v>With;Without</v>
      </c>
      <c r="I36" t="str" cm="1">
        <f t="array" ref="I36">_xlfn.TEXTJOIN(";",TRUE, _xlfn.UNIQUE(_xlfn._xlws.FILTER(Data!I42:I1031, (Data!B42:B1031=B36)*(Data!C42:C1031=C36))))</f>
        <v>In person</v>
      </c>
      <c r="J36" t="str" cm="1">
        <f t="array" ref="J36">_xlfn.TEXTJOIN(";",TRUE, _xlfn.UNIQUE(_xlfn._xlws.FILTER(Data!J42:J1031, (Data!B42:B1031=B36)*(Data!C42:C1031=C36))))</f>
        <v>Real or simulated tools, machines, or materials depending on the actual workplace situation</v>
      </c>
    </row>
    <row r="37" spans="1:10" ht="72" x14ac:dyDescent="0.3">
      <c r="A37" t="str">
        <v>Separate|Workshop</v>
      </c>
      <c r="B37" t="str">
        <f t="shared" si="0"/>
        <v>Separate</v>
      </c>
      <c r="C37" t="str">
        <f t="shared" si="1"/>
        <v>Workshop</v>
      </c>
      <c r="D37" s="15" t="s">
        <v>75</v>
      </c>
      <c r="E37" t="str" cm="1">
        <f t="array" ref="E37">_xlfn.TEXTJOIN(";",TRUE, PROPER(_xlfn.TEXTSPLIT(_xlfn.TEXTJOIN(";", TRUE,_xlfn.UNIQUE(SUBSTITUTE(_xlfn._xlws.FILTER(Data!E43:E1032, (Data!B43:B1032=B37)*(Data!C43:C1032=C37)),",",";"))),";")))</f>
        <v>Formal; Non-Formal</v>
      </c>
      <c r="F37" t="str" cm="1">
        <f t="array" ref="F37">_xlfn.TEXTJOIN(";",TRUE, PROPER(_xlfn.TEXTSPLIT(_xlfn.TEXTJOIN(";", TRUE,_xlfn.UNIQUE(SUBSTITUTE(_xlfn._xlws.FILTER(Data!F37:F1032, (Data!C37:C1032=C37)*(Data!D37:D1032=D37)),",",";"))),";")))</f>
        <v>Near-The-Job; Off-The-Job</v>
      </c>
      <c r="G37" t="str" cm="1">
        <f t="array" ref="G37">_xlfn.TEXTJOIN(";",TRUE, _xlfn.UNIQUE(_xlfn._xlws.FILTER(Data!G43:G1032, (Data!B43:B1032=B37)*(Data!C43:C1032=C37))))</f>
        <v>Teamwork</v>
      </c>
      <c r="H37" t="str" cm="1">
        <f t="array" ref="H37">_xlfn.TEXTJOIN(";",TRUE, _xlfn.UNIQUE(_xlfn._xlws.FILTER(Data!H43:H1032, (Data!B43:B1032=B37)*(Data!C43:C1032=C37))))</f>
        <v>With</v>
      </c>
      <c r="I37" t="str" cm="1">
        <f t="array" ref="I37">_xlfn.TEXTJOIN(";",TRUE, _xlfn.UNIQUE(_xlfn._xlws.FILTER(Data!I43:I1032, (Data!B43:B1032=B37)*(Data!C43:C1032=C37))))</f>
        <v>Digital;In person;Hybrid</v>
      </c>
      <c r="J37" t="str" cm="1">
        <f t="array" ref="J37">_xlfn.TEXTJOIN(";",TRUE, _xlfn.UNIQUE(_xlfn._xlws.FILTER(Data!J43:J1032, (Data!B43:B1032=B37)*(Data!C43:C1032=C37))))</f>
        <v>Depending on the learning situation</v>
      </c>
    </row>
    <row r="38" spans="1:10" ht="72" x14ac:dyDescent="0.3">
      <c r="A38" t="str">
        <v>Separate|Cognitive Apprenticeship</v>
      </c>
      <c r="B38" t="str">
        <f t="shared" si="0"/>
        <v>Separate</v>
      </c>
      <c r="C38" t="str">
        <f t="shared" si="1"/>
        <v>Cognitive Apprenticeship</v>
      </c>
      <c r="D38" s="15" t="s">
        <v>79</v>
      </c>
      <c r="E38" t="str" cm="1">
        <f t="array" ref="E38">_xlfn.TEXTJOIN(";",TRUE, PROPER(_xlfn.TEXTSPLIT(_xlfn.TEXTJOIN(";", TRUE,_xlfn.UNIQUE(SUBSTITUTE(_xlfn._xlws.FILTER(Data!E44:E1033, (Data!B44:B1033=B38)*(Data!C44:C1033=C38)),",",";"))),";")))</f>
        <v>Informal; Non-Formal</v>
      </c>
      <c r="F38" t="str" cm="1">
        <f t="array" ref="F38">_xlfn.TEXTJOIN(";",TRUE, PROPER(_xlfn.TEXTSPLIT(_xlfn.TEXTJOIN(";", TRUE,_xlfn.UNIQUE(SUBSTITUTE(_xlfn._xlws.FILTER(Data!F38:F1033, (Data!C38:C1033=C38)*(Data!D38:D1033=D38)),",",";"))),";")))</f>
        <v>On-The-Job; Near-The-Job</v>
      </c>
      <c r="G38" t="str" cm="1">
        <f t="array" ref="G38">_xlfn.TEXTJOIN(";",TRUE, _xlfn.UNIQUE(_xlfn._xlws.FILTER(Data!G44:G1033, (Data!B44:B1033=B38)*(Data!C44:C1033=C38))))</f>
        <v>Individual</v>
      </c>
      <c r="H38" t="str" cm="1">
        <f t="array" ref="H38">_xlfn.TEXTJOIN(";",TRUE, _xlfn.UNIQUE(_xlfn._xlws.FILTER(Data!H44:H1033, (Data!B44:B1033=B38)*(Data!C44:C1033=C38))))</f>
        <v>With</v>
      </c>
      <c r="I38" t="str" cm="1">
        <f t="array" ref="I38">_xlfn.TEXTJOIN(";",TRUE, _xlfn.UNIQUE(_xlfn._xlws.FILTER(Data!I44:I1033, (Data!B44:B1033=B38)*(Data!C44:C1033=C38))))</f>
        <v>In person</v>
      </c>
      <c r="J38" t="str" cm="1">
        <f t="array" ref="J38">_xlfn.TEXTJOIN(";",TRUE, _xlfn.UNIQUE(_xlfn._xlws.FILTER(Data!J44:J1033, (Data!B44:B1033=B38)*(Data!C44:C1033=C38))))</f>
        <v>Depending on the learning situation</v>
      </c>
    </row>
    <row r="39" spans="1:10" ht="57.6" x14ac:dyDescent="0.3">
      <c r="A39" t="str">
        <v>Separate|Coaching</v>
      </c>
      <c r="B39" t="str">
        <f t="shared" si="0"/>
        <v>Separate</v>
      </c>
      <c r="C39" t="str">
        <f t="shared" si="1"/>
        <v>Coaching</v>
      </c>
      <c r="D39" s="15" t="s">
        <v>80</v>
      </c>
      <c r="E39" t="str" cm="1">
        <f t="array" ref="E39">_xlfn.TEXTJOIN(";",TRUE, PROPER(_xlfn.TEXTSPLIT(_xlfn.TEXTJOIN(";", TRUE,_xlfn.UNIQUE(SUBSTITUTE(_xlfn._xlws.FILTER(Data!E45:E1034, (Data!B45:B1034=B39)*(Data!C45:C1034=C39)),",",";"))),";")))</f>
        <v>Informal; Non-Formal</v>
      </c>
      <c r="F39" t="str" cm="1">
        <f t="array" ref="F39">_xlfn.TEXTJOIN(";",TRUE, PROPER(_xlfn.TEXTSPLIT(_xlfn.TEXTJOIN(";", TRUE,_xlfn.UNIQUE(SUBSTITUTE(_xlfn._xlws.FILTER(Data!F39:F1034, (Data!C39:C1034=C39)*(Data!D39:D1034=D39)),",",";"))),";")))</f>
        <v>On-The-Job; Near-The-Job</v>
      </c>
      <c r="G39" t="str" cm="1">
        <f t="array" ref="G39">_xlfn.TEXTJOIN(";",TRUE, _xlfn.UNIQUE(_xlfn._xlws.FILTER(Data!G45:G1034, (Data!B45:B1034=B39)*(Data!C45:C1034=C39))))</f>
        <v>Individual</v>
      </c>
      <c r="H39" t="str" cm="1">
        <f t="array" ref="H39">_xlfn.TEXTJOIN(";",TRUE, _xlfn.UNIQUE(_xlfn._xlws.FILTER(Data!H45:H1034, (Data!B45:B1034=B39)*(Data!C45:C1034=C39))))</f>
        <v>With</v>
      </c>
      <c r="I39" t="str" cm="1">
        <f t="array" ref="I39">_xlfn.TEXTJOIN(";",TRUE, _xlfn.UNIQUE(_xlfn._xlws.FILTER(Data!I45:I1034, (Data!B45:B1034=B39)*(Data!C45:C1034=C39))))</f>
        <v>Digital;In person;Hybrid</v>
      </c>
      <c r="J39" t="str" cm="1">
        <f t="array" ref="J39">_xlfn.TEXTJOIN(";",TRUE, _xlfn.UNIQUE(_xlfn._xlws.FILTER(Data!J45:J1034, (Data!B45:B1034=B39)*(Data!C45:C1034=C39))))</f>
        <v>Depending on the learning situation</v>
      </c>
    </row>
    <row r="40" spans="1:10" ht="57.6" x14ac:dyDescent="0.3">
      <c r="A40" t="str">
        <v>Separate|Joint-on-the-job training</v>
      </c>
      <c r="B40" t="str">
        <f t="shared" si="0"/>
        <v>Separate</v>
      </c>
      <c r="C40" t="str">
        <f t="shared" si="1"/>
        <v>Joint-on-the-job training</v>
      </c>
      <c r="D40" s="15" t="s">
        <v>81</v>
      </c>
      <c r="E40" t="str" cm="1">
        <f t="array" ref="E40">_xlfn.TEXTJOIN(";",TRUE, PROPER(_xlfn.TEXTSPLIT(_xlfn.TEXTJOIN(";", TRUE,_xlfn.UNIQUE(SUBSTITUTE(_xlfn._xlws.FILTER(Data!E46:E1035, (Data!B46:B1035=B40)*(Data!C46:C1035=C40)),",",";"))),";")))</f>
        <v>Non-Formal</v>
      </c>
      <c r="F40" t="str" cm="1">
        <f t="array" ref="F40">_xlfn.TEXTJOIN(";",TRUE, PROPER(_xlfn.TEXTSPLIT(_xlfn.TEXTJOIN(";", TRUE,_xlfn.UNIQUE(SUBSTITUTE(_xlfn._xlws.FILTER(Data!F40:F1035, (Data!C40:C1035=C40)*(Data!D40:D1035=D40)),",",";"))),";")))</f>
        <v>On-The-Job; Near-The-Job</v>
      </c>
      <c r="G40" t="str" cm="1">
        <f t="array" ref="G40">_xlfn.TEXTJOIN(";",TRUE, _xlfn.UNIQUE(_xlfn._xlws.FILTER(Data!G46:G1035, (Data!B46:B1035=B40)*(Data!C46:C1035=C40))))</f>
        <v>Teamwork</v>
      </c>
      <c r="H40" t="str" cm="1">
        <f t="array" ref="H40">_xlfn.TEXTJOIN(";",TRUE, _xlfn.UNIQUE(_xlfn._xlws.FILTER(Data!H46:H1035, (Data!B46:B1035=B40)*(Data!C46:C1035=C40))))</f>
        <v>With</v>
      </c>
      <c r="I40" t="str" cm="1">
        <f t="array" ref="I40">_xlfn.TEXTJOIN(";",TRUE, _xlfn.UNIQUE(_xlfn._xlws.FILTER(Data!I46:I1035, (Data!B46:B1035=B40)*(Data!C46:C1035=C40))))</f>
        <v>In person</v>
      </c>
      <c r="J40" t="str" cm="1">
        <f t="array" ref="J40">_xlfn.TEXTJOIN(";",TRUE, _xlfn.UNIQUE(_xlfn._xlws.FILTER(Data!J46:J1035, (Data!B46:B1035=B40)*(Data!C46:C1035=C40))))</f>
        <v>Depending on the learning situation</v>
      </c>
    </row>
    <row r="41" spans="1:10" ht="57.6" x14ac:dyDescent="0.3">
      <c r="A41" t="str">
        <v>Separate|Mentoring</v>
      </c>
      <c r="B41" t="str">
        <f t="shared" si="0"/>
        <v>Separate</v>
      </c>
      <c r="C41" t="str">
        <f t="shared" si="1"/>
        <v>Mentoring</v>
      </c>
      <c r="D41" s="15" t="s">
        <v>85</v>
      </c>
      <c r="E41" t="str" cm="1">
        <f t="array" ref="E41">_xlfn.TEXTJOIN(";",TRUE, PROPER(_xlfn.TEXTSPLIT(_xlfn.TEXTJOIN(";", TRUE,_xlfn.UNIQUE(SUBSTITUTE(_xlfn._xlws.FILTER(Data!E47:E1036, (Data!B47:B1036=B41)*(Data!C47:C1036=C41)),",",";"))),";")))</f>
        <v>Informal; Non-Formal</v>
      </c>
      <c r="F41" t="str" cm="1">
        <f t="array" ref="F41">_xlfn.TEXTJOIN(";",TRUE, PROPER(_xlfn.TEXTSPLIT(_xlfn.TEXTJOIN(";", TRUE,_xlfn.UNIQUE(SUBSTITUTE(_xlfn._xlws.FILTER(Data!F41:F1036, (Data!C41:C1036=C41)*(Data!D41:D1036=D41)),",",";"))),";")))</f>
        <v>On-The-Job; Near-The-Job</v>
      </c>
      <c r="G41" t="str" cm="1">
        <f t="array" ref="G41">_xlfn.TEXTJOIN(";",TRUE, _xlfn.UNIQUE(_xlfn._xlws.FILTER(Data!G47:G1036, (Data!B47:B1036=B41)*(Data!C47:C1036=C41))))</f>
        <v>Individual</v>
      </c>
      <c r="H41" t="str" cm="1">
        <f t="array" ref="H41">_xlfn.TEXTJOIN(";",TRUE, _xlfn.UNIQUE(_xlfn._xlws.FILTER(Data!H47:H1036, (Data!B47:B1036=B41)*(Data!C47:C1036=C41))))</f>
        <v>With</v>
      </c>
      <c r="I41" t="str" cm="1">
        <f t="array" ref="I41">_xlfn.TEXTJOIN(";",TRUE, _xlfn.UNIQUE(_xlfn._xlws.FILTER(Data!I47:I1036, (Data!B47:B1036=B41)*(Data!C47:C1036=C41))))</f>
        <v>Digital;In person;Hybrid</v>
      </c>
      <c r="J41" t="str" cm="1">
        <f t="array" ref="J41">_xlfn.TEXTJOIN(";",TRUE, _xlfn.UNIQUE(_xlfn._xlws.FILTER(Data!J47:J1036, (Data!B47:B1036=B41)*(Data!C47:C1036=C41))))</f>
        <v>Depending on the learning situation</v>
      </c>
    </row>
    <row r="42" spans="1:10" ht="72" x14ac:dyDescent="0.3">
      <c r="A42" t="str">
        <v>Separate|Shop floor circles</v>
      </c>
      <c r="B42" t="str">
        <f t="shared" si="0"/>
        <v>Separate</v>
      </c>
      <c r="C42" t="str">
        <f t="shared" si="1"/>
        <v>Shop floor circles</v>
      </c>
      <c r="D42" s="15" t="s">
        <v>83</v>
      </c>
      <c r="E42" t="str" cm="1">
        <f t="array" ref="E42">_xlfn.TEXTJOIN(";",TRUE, PROPER(_xlfn.TEXTSPLIT(_xlfn.TEXTJOIN(";", TRUE,_xlfn.UNIQUE(SUBSTITUTE(_xlfn._xlws.FILTER(Data!E48:E1037, (Data!B48:B1037=B42)*(Data!C48:C1037=C42)),",",";"))),";")))</f>
        <v>Informal; Non-Formal</v>
      </c>
      <c r="F42" t="str" cm="1">
        <f t="array" ref="F42">_xlfn.TEXTJOIN(";",TRUE, PROPER(_xlfn.TEXTSPLIT(_xlfn.TEXTJOIN(";", TRUE,_xlfn.UNIQUE(SUBSTITUTE(_xlfn._xlws.FILTER(Data!F42:F1037, (Data!C42:C1037=C42)*(Data!D42:D1037=D42)),",",";"))),";")))</f>
        <v>Near-The-Job</v>
      </c>
      <c r="G42" t="str" cm="1">
        <f t="array" ref="G42">_xlfn.TEXTJOIN(";",TRUE, _xlfn.UNIQUE(_xlfn._xlws.FILTER(Data!G48:G1037, (Data!B48:B1037=B42)*(Data!C48:C1037=C42))))</f>
        <v>Teamwork</v>
      </c>
      <c r="H42" t="str" cm="1">
        <f t="array" ref="H42">_xlfn.TEXTJOIN(";",TRUE, _xlfn.UNIQUE(_xlfn._xlws.FILTER(Data!H48:H1037, (Data!B48:B1037=B42)*(Data!C48:C1037=C42))))</f>
        <v>Without</v>
      </c>
      <c r="I42" t="str" cm="1">
        <f t="array" ref="I42">_xlfn.TEXTJOIN(";",TRUE, _xlfn.UNIQUE(_xlfn._xlws.FILTER(Data!I48:I1037, (Data!B48:B1037=B42)*(Data!C48:C1037=C42))))</f>
        <v>Digital;In person;Hybrid</v>
      </c>
      <c r="J42" t="str" cm="1">
        <f t="array" ref="J42">_xlfn.TEXTJOIN(";",TRUE, _xlfn.UNIQUE(_xlfn._xlws.FILTER(Data!J48:J1037, (Data!B48:B1037=B42)*(Data!C48:C1037=C42))))</f>
        <v>Depending on the learning situation</v>
      </c>
    </row>
    <row r="43" spans="1:10" ht="129.6" x14ac:dyDescent="0.3">
      <c r="A43" t="str">
        <v>Separate|Four-step-method according to REFA</v>
      </c>
      <c r="B43" t="str">
        <f t="shared" si="0"/>
        <v>Separate</v>
      </c>
      <c r="C43" t="str">
        <f t="shared" si="1"/>
        <v>Four-step-method according to REFA</v>
      </c>
      <c r="D43" s="15" t="s">
        <v>82</v>
      </c>
      <c r="E43" t="str" cm="1">
        <f t="array" ref="E43">_xlfn.TEXTJOIN(";",TRUE, PROPER(_xlfn.TEXTSPLIT(_xlfn.TEXTJOIN(";", TRUE,_xlfn.UNIQUE(SUBSTITUTE(_xlfn._xlws.FILTER(Data!E49:E1038, (Data!B49:B1038=B43)*(Data!C49:C1038=C43)),",",";"))),";")))</f>
        <v>Informal; Non-Formal</v>
      </c>
      <c r="F43" t="str" cm="1">
        <f t="array" ref="F43">_xlfn.TEXTJOIN(";",TRUE, PROPER(_xlfn.TEXTSPLIT(_xlfn.TEXTJOIN(";", TRUE,_xlfn.UNIQUE(SUBSTITUTE(_xlfn._xlws.FILTER(Data!F43:F1038, (Data!C43:C1038=C43)*(Data!D43:D1038=D43)),",",";"))),";")))</f>
        <v>On-The-Job</v>
      </c>
      <c r="G43" t="str" cm="1">
        <f t="array" ref="G43">_xlfn.TEXTJOIN(";",TRUE, _xlfn.UNIQUE(_xlfn._xlws.FILTER(Data!G49:G1038, (Data!B49:B1038=B43)*(Data!C49:C1038=C43))))</f>
        <v>Individual;Teamwork</v>
      </c>
      <c r="H43" t="str" cm="1">
        <f t="array" ref="H43">_xlfn.TEXTJOIN(";",TRUE, _xlfn.UNIQUE(_xlfn._xlws.FILTER(Data!H49:H1038, (Data!B49:B1038=B43)*(Data!C49:C1038=C43))))</f>
        <v>With</v>
      </c>
      <c r="I43" t="str" cm="1">
        <f t="array" ref="I43">_xlfn.TEXTJOIN(";",TRUE, _xlfn.UNIQUE(_xlfn._xlws.FILTER(Data!I49:I1038, (Data!B49:B1038=B43)*(Data!C49:C1038=C43))))</f>
        <v>In person</v>
      </c>
      <c r="J43" t="str" cm="1">
        <f t="array" ref="J43">_xlfn.TEXTJOIN(";",TRUE, _xlfn.UNIQUE(_xlfn._xlws.FILTER(Data!J49:J1038, (Data!B49:B1038=B43)*(Data!C49:C1038=C43))))</f>
        <v>Depending on the learning situation</v>
      </c>
    </row>
    <row r="44" spans="1:10" ht="57.6" x14ac:dyDescent="0.3">
      <c r="A44" t="str">
        <v>Separate|Community of practice</v>
      </c>
      <c r="B44" t="str">
        <f t="shared" si="0"/>
        <v>Separate</v>
      </c>
      <c r="C44" t="str">
        <f t="shared" si="1"/>
        <v>Community of practice</v>
      </c>
      <c r="D44" s="15" t="s">
        <v>84</v>
      </c>
      <c r="E44" t="str" cm="1">
        <f t="array" ref="E44">_xlfn.TEXTJOIN(";",TRUE, PROPER(_xlfn.TEXTSPLIT(_xlfn.TEXTJOIN(";", TRUE,_xlfn.UNIQUE(SUBSTITUTE(_xlfn._xlws.FILTER(Data!E50:E1039, (Data!B50:B1039=B44)*(Data!C50:C1039=C44)),",",";"))),";")))</f>
        <v>Informal</v>
      </c>
      <c r="F44" t="str" cm="1">
        <f t="array" ref="F44">_xlfn.TEXTJOIN(";",TRUE, PROPER(_xlfn.TEXTSPLIT(_xlfn.TEXTJOIN(";", TRUE,_xlfn.UNIQUE(SUBSTITUTE(_xlfn._xlws.FILTER(Data!F44:F1039, (Data!C44:C1039=C44)*(Data!D44:D1039=D44)),",",";"))),";")))</f>
        <v>On-The-Job; Near-The-Job</v>
      </c>
      <c r="G44" t="str" cm="1">
        <f t="array" ref="G44">_xlfn.TEXTJOIN(";",TRUE, _xlfn.UNIQUE(_xlfn._xlws.FILTER(Data!G50:G1039, (Data!B50:B1039=B44)*(Data!C50:C1039=C44))))</f>
        <v>Teamwork</v>
      </c>
      <c r="H44" t="str" cm="1">
        <f t="array" ref="H44">_xlfn.TEXTJOIN(";",TRUE, _xlfn.UNIQUE(_xlfn._xlws.FILTER(Data!H50:H1039, (Data!B50:B1039=B44)*(Data!C50:C1039=C44))))</f>
        <v>Without</v>
      </c>
      <c r="I44" t="str" cm="1">
        <f t="array" ref="I44">_xlfn.TEXTJOIN(";",TRUE, _xlfn.UNIQUE(_xlfn._xlws.FILTER(Data!I50:I1039, (Data!B50:B1039=B44)*(Data!C50:C1039=C44))))</f>
        <v>In person</v>
      </c>
      <c r="J44" t="str" cm="1">
        <f t="array" ref="J44">_xlfn.TEXTJOIN(";",TRUE, _xlfn.UNIQUE(_xlfn._xlws.FILTER(Data!J50:J1039, (Data!B50:B1039=B44)*(Data!C50:C1039=C44))))</f>
        <v>Depending on the learning situation</v>
      </c>
    </row>
    <row r="45" spans="1:10" ht="72" x14ac:dyDescent="0.3">
      <c r="A45" t="str">
        <v>Separate|Business games</v>
      </c>
      <c r="B45" t="str">
        <f t="shared" si="0"/>
        <v>Separate</v>
      </c>
      <c r="C45" t="str">
        <f t="shared" si="1"/>
        <v>Business games</v>
      </c>
      <c r="D45" s="15" t="s">
        <v>89</v>
      </c>
      <c r="E45" t="str" cm="1">
        <f t="array" ref="E45">_xlfn.TEXTJOIN(";",TRUE, PROPER(_xlfn.TEXTSPLIT(_xlfn.TEXTJOIN(";", TRUE,_xlfn.UNIQUE(SUBSTITUTE(_xlfn._xlws.FILTER(Data!E51:E1040, (Data!B51:B1040=B45)*(Data!C51:C1040=C45)),",",";"))),";")))</f>
        <v>Informal; Non-Formal</v>
      </c>
      <c r="F45" t="str" cm="1">
        <f t="array" ref="F45">_xlfn.TEXTJOIN(";",TRUE, PROPER(_xlfn.TEXTSPLIT(_xlfn.TEXTJOIN(";", TRUE,_xlfn.UNIQUE(SUBSTITUTE(_xlfn._xlws.FILTER(Data!F45:F1040, (Data!C45:C1040=C45)*(Data!D45:D1040=D45)),",",";"))),";")))</f>
        <v>Near-The-Job</v>
      </c>
      <c r="G45" t="str" cm="1">
        <f t="array" ref="G45">_xlfn.TEXTJOIN(";",TRUE, _xlfn.UNIQUE(_xlfn._xlws.FILTER(Data!G51:G1040, (Data!B51:B1040=B45)*(Data!C51:C1040=C45))))</f>
        <v>Individual;Teamwork</v>
      </c>
      <c r="H45" t="str" cm="1">
        <f t="array" ref="H45">_xlfn.TEXTJOIN(";",TRUE, _xlfn.UNIQUE(_xlfn._xlws.FILTER(Data!H51:H1040, (Data!B51:B1040=B45)*(Data!C51:C1040=C45))))</f>
        <v>Without</v>
      </c>
      <c r="I45" t="str" cm="1">
        <f t="array" ref="I45">_xlfn.TEXTJOIN(";",TRUE, _xlfn.UNIQUE(_xlfn._xlws.FILTER(Data!I51:I1040, (Data!B51:B1040=B45)*(Data!C51:C1040=C45))))</f>
        <v>Digital;In person;Hybrid</v>
      </c>
      <c r="J45" t="str" cm="1">
        <f t="array" ref="J45">_xlfn.TEXTJOIN(";",TRUE, _xlfn.UNIQUE(_xlfn._xlws.FILTER(Data!J51:J1040, (Data!B51:B1040=B45)*(Data!C51:C1040=C45))))</f>
        <v>Tablet, smartphone, monitors, projectors</v>
      </c>
    </row>
    <row r="46" spans="1:10" ht="129.6" x14ac:dyDescent="0.3">
      <c r="A46" t="str">
        <v>Aligning Workpiece|Learning with cognitive assitance systems</v>
      </c>
      <c r="B46" t="str">
        <f t="shared" si="0"/>
        <v>Aligning Workpiece</v>
      </c>
      <c r="C46" t="str">
        <f t="shared" si="1"/>
        <v>Learning with cognitive assitance systems</v>
      </c>
      <c r="D46" s="15" t="s">
        <v>69</v>
      </c>
      <c r="E46" t="str" cm="1">
        <f t="array" ref="E46">_xlfn.TEXTJOIN(";",TRUE, PROPER(_xlfn.TEXTSPLIT(_xlfn.TEXTJOIN(";", TRUE,_xlfn.UNIQUE(SUBSTITUTE(_xlfn._xlws.FILTER(Data!E58:E1041, (Data!B58:B1041=B46)*(Data!C58:C1041=C46)),",",";"))),";")))</f>
        <v>Informal; Non-Formal</v>
      </c>
      <c r="F46" t="str" cm="1">
        <f t="array" ref="F46">_xlfn.TEXTJOIN(";",TRUE, PROPER(_xlfn.TEXTSPLIT(_xlfn.TEXTJOIN(";", TRUE,_xlfn.UNIQUE(SUBSTITUTE(_xlfn._xlws.FILTER(Data!F46:F1041, (Data!C46:C1041=C46)*(Data!D46:D1041=D46)),",",";"))),";")))</f>
        <v>On-The-Job</v>
      </c>
      <c r="G46" t="str" cm="1">
        <f t="array" ref="G46">_xlfn.TEXTJOIN(";",TRUE, _xlfn.UNIQUE(_xlfn._xlws.FILTER(Data!G58:G1041, (Data!B58:B1041=B46)*(Data!C58:C1041=C46))))</f>
        <v>Individual</v>
      </c>
      <c r="H46" t="str" cm="1">
        <f t="array" ref="H46">_xlfn.TEXTJOIN(";",TRUE, _xlfn.UNIQUE(_xlfn._xlws.FILTER(Data!H58:H1041, (Data!B58:B1041=B46)*(Data!C58:C1041=C46))))</f>
        <v>Without</v>
      </c>
      <c r="I46" t="str" cm="1">
        <f t="array" ref="I46">_xlfn.TEXTJOIN(";",TRUE, _xlfn.UNIQUE(_xlfn._xlws.FILTER(Data!I58:I1041, (Data!B58:B1041=B46)*(Data!C58:C1041=C46))))</f>
        <v>In person</v>
      </c>
      <c r="J46" t="str" cm="1">
        <f t="array" ref="J46">_xlfn.TEXTJOIN(";",TRUE, _xlfn.UNIQUE(_xlfn._xlws.FILTER(Data!J58:J1041, (Data!B58:B1041=B46)*(Data!C58:C1041=C46))))</f>
        <v>AR, VR, MR, ER, wearables, tablets, smartphones, computers, monitors, projectors</v>
      </c>
    </row>
    <row r="47" spans="1:10" ht="57.6" x14ac:dyDescent="0.3">
      <c r="A47" t="str">
        <v>Aligning Workpiece|Learning island</v>
      </c>
      <c r="B47" t="str">
        <f t="shared" si="0"/>
        <v>Aligning Workpiece</v>
      </c>
      <c r="C47" t="str">
        <f t="shared" si="1"/>
        <v>Learning island</v>
      </c>
      <c r="D47" s="15" t="s">
        <v>72</v>
      </c>
      <c r="E47" t="str" cm="1">
        <f t="array" ref="E47">_xlfn.TEXTJOIN(";",TRUE, PROPER(_xlfn.TEXTSPLIT(_xlfn.TEXTJOIN(";", TRUE,_xlfn.UNIQUE(SUBSTITUTE(_xlfn._xlws.FILTER(Data!E59:E1042, (Data!B59:B1042=B47)*(Data!C59:C1042=C47)),",",";"))),";")))</f>
        <v>Non-Formal</v>
      </c>
      <c r="F47" t="str" cm="1">
        <f t="array" ref="F47">_xlfn.TEXTJOIN(";",TRUE, PROPER(_xlfn.TEXTSPLIT(_xlfn.TEXTJOIN(";", TRUE,_xlfn.UNIQUE(SUBSTITUTE(_xlfn._xlws.FILTER(Data!F47:F1042, (Data!C47:C1042=C47)*(Data!D47:D1042=D47)),",",";"))),";")))</f>
        <v>On-The-Job; Near-The-Job</v>
      </c>
      <c r="G47" t="str" cm="1">
        <f t="array" ref="G47">_xlfn.TEXTJOIN(";",TRUE, _xlfn.UNIQUE(_xlfn._xlws.FILTER(Data!G59:G1042, (Data!B59:B1042=B47)*(Data!C59:C1042=C47))))</f>
        <v>Individual;Teamwork</v>
      </c>
      <c r="H47" t="str" cm="1">
        <f t="array" ref="H47">_xlfn.TEXTJOIN(";",TRUE, _xlfn.UNIQUE(_xlfn._xlws.FILTER(Data!H59:H1042, (Data!B59:B1042=B47)*(Data!C59:C1042=C47))))</f>
        <v>With;Without</v>
      </c>
      <c r="I47" t="str" cm="1">
        <f t="array" ref="I47">_xlfn.TEXTJOIN(";",TRUE, _xlfn.UNIQUE(_xlfn._xlws.FILTER(Data!I59:I1042, (Data!B59:B1042=B47)*(Data!C59:C1042=C47))))</f>
        <v>In person</v>
      </c>
      <c r="J47" t="str" cm="1">
        <f t="array" ref="J47">_xlfn.TEXTJOIN(";",TRUE, _xlfn.UNIQUE(_xlfn._xlws.FILTER(Data!J59:J1042, (Data!B59:B1042=B47)*(Data!C59:C1042=C47))))</f>
        <v>Real or simulated tools, machines, or materials depending on the actual workplace situation</v>
      </c>
    </row>
    <row r="48" spans="1:10" ht="72" x14ac:dyDescent="0.3">
      <c r="A48" t="str">
        <v>Aligning Workpiece|Workshop</v>
      </c>
      <c r="B48" t="str">
        <f t="shared" si="0"/>
        <v>Aligning Workpiece</v>
      </c>
      <c r="C48" t="str">
        <f t="shared" si="1"/>
        <v>Workshop</v>
      </c>
      <c r="D48" s="15" t="s">
        <v>75</v>
      </c>
      <c r="E48" t="str" cm="1">
        <f t="array" ref="E48">_xlfn.TEXTJOIN(";",TRUE, PROPER(_xlfn.TEXTSPLIT(_xlfn.TEXTJOIN(";", TRUE,_xlfn.UNIQUE(SUBSTITUTE(_xlfn._xlws.FILTER(Data!E60:E1043, (Data!B60:B1043=B48)*(Data!C60:C1043=C48)),",",";"))),";")))</f>
        <v>Formal; Non-Formal</v>
      </c>
      <c r="F48" t="str" cm="1">
        <f t="array" ref="F48">_xlfn.TEXTJOIN(";",TRUE, PROPER(_xlfn.TEXTSPLIT(_xlfn.TEXTJOIN(";", TRUE,_xlfn.UNIQUE(SUBSTITUTE(_xlfn._xlws.FILTER(Data!F48:F1043, (Data!C48:C1043=C48)*(Data!D48:D1043=D48)),",",";"))),";")))</f>
        <v>Near-The-Job; Off-The-Job</v>
      </c>
      <c r="G48" t="str" cm="1">
        <f t="array" ref="G48">_xlfn.TEXTJOIN(";",TRUE, _xlfn.UNIQUE(_xlfn._xlws.FILTER(Data!G60:G1043, (Data!B60:B1043=B48)*(Data!C60:C1043=C48))))</f>
        <v>Teamwork</v>
      </c>
      <c r="H48" t="str" cm="1">
        <f t="array" ref="H48">_xlfn.TEXTJOIN(";",TRUE, _xlfn.UNIQUE(_xlfn._xlws.FILTER(Data!H60:H1043, (Data!B60:B1043=B48)*(Data!C60:C1043=C48))))</f>
        <v>With</v>
      </c>
      <c r="I48" t="str" cm="1">
        <f t="array" ref="I48">_xlfn.TEXTJOIN(";",TRUE, _xlfn.UNIQUE(_xlfn._xlws.FILTER(Data!I60:I1043, (Data!B60:B1043=B48)*(Data!C60:C1043=C48))))</f>
        <v>Digital;In person;Hybrid</v>
      </c>
      <c r="J48" t="str" cm="1">
        <f t="array" ref="J48">_xlfn.TEXTJOIN(";",TRUE, _xlfn.UNIQUE(_xlfn._xlws.FILTER(Data!J60:J1043, (Data!B60:B1043=B48)*(Data!C60:C1043=C48))))</f>
        <v>Depending on the learning situation</v>
      </c>
    </row>
    <row r="49" spans="1:10" ht="72" x14ac:dyDescent="0.3">
      <c r="A49" t="str">
        <v>Aligning Workpiece|Cognitive Apprenticeship</v>
      </c>
      <c r="B49" t="str">
        <f t="shared" si="0"/>
        <v>Aligning Workpiece</v>
      </c>
      <c r="C49" t="str">
        <f t="shared" si="1"/>
        <v>Cognitive Apprenticeship</v>
      </c>
      <c r="D49" s="15" t="s">
        <v>79</v>
      </c>
      <c r="E49" t="str" cm="1">
        <f t="array" ref="E49">_xlfn.TEXTJOIN(";",TRUE, PROPER(_xlfn.TEXTSPLIT(_xlfn.TEXTJOIN(";", TRUE,_xlfn.UNIQUE(SUBSTITUTE(_xlfn._xlws.FILTER(Data!E61:E1044, (Data!B61:B1044=B49)*(Data!C61:C1044=C49)),",",";"))),";")))</f>
        <v>Informal; Non-Formal</v>
      </c>
      <c r="F49" t="str" cm="1">
        <f t="array" ref="F49">_xlfn.TEXTJOIN(";",TRUE, PROPER(_xlfn.TEXTSPLIT(_xlfn.TEXTJOIN(";", TRUE,_xlfn.UNIQUE(SUBSTITUTE(_xlfn._xlws.FILTER(Data!F49:F1044, (Data!C49:C1044=C49)*(Data!D49:D1044=D49)),",",";"))),";")))</f>
        <v>On-The-Job; Near-The-Job</v>
      </c>
      <c r="G49" t="str" cm="1">
        <f t="array" ref="G49">_xlfn.TEXTJOIN(";",TRUE, _xlfn.UNIQUE(_xlfn._xlws.FILTER(Data!G61:G1044, (Data!B61:B1044=B49)*(Data!C61:C1044=C49))))</f>
        <v>Individual</v>
      </c>
      <c r="H49" t="str" cm="1">
        <f t="array" ref="H49">_xlfn.TEXTJOIN(";",TRUE, _xlfn.UNIQUE(_xlfn._xlws.FILTER(Data!H61:H1044, (Data!B61:B1044=B49)*(Data!C61:C1044=C49))))</f>
        <v>With</v>
      </c>
      <c r="I49" t="str" cm="1">
        <f t="array" ref="I49">_xlfn.TEXTJOIN(";",TRUE, _xlfn.UNIQUE(_xlfn._xlws.FILTER(Data!I61:I1044, (Data!B61:B1044=B49)*(Data!C61:C1044=C49))))</f>
        <v>In person</v>
      </c>
      <c r="J49" t="str" cm="1">
        <f t="array" ref="J49">_xlfn.TEXTJOIN(";",TRUE, _xlfn.UNIQUE(_xlfn._xlws.FILTER(Data!J61:J1044, (Data!B61:B1044=B49)*(Data!C61:C1044=C49))))</f>
        <v>Depending on the learning situation</v>
      </c>
    </row>
    <row r="50" spans="1:10" ht="57.6" x14ac:dyDescent="0.3">
      <c r="A50" t="str">
        <v>Aligning Workpiece|Coaching</v>
      </c>
      <c r="B50" t="str">
        <f t="shared" si="0"/>
        <v>Aligning Workpiece</v>
      </c>
      <c r="C50" t="str">
        <f t="shared" si="1"/>
        <v>Coaching</v>
      </c>
      <c r="D50" s="15" t="s">
        <v>80</v>
      </c>
      <c r="E50" t="str" cm="1">
        <f t="array" ref="E50">_xlfn.TEXTJOIN(";",TRUE, PROPER(_xlfn.TEXTSPLIT(_xlfn.TEXTJOIN(";", TRUE,_xlfn.UNIQUE(SUBSTITUTE(_xlfn._xlws.FILTER(Data!E62:E1045, (Data!B62:B1045=B50)*(Data!C62:C1045=C50)),",",";"))),";")))</f>
        <v>Informal; Non-Formal</v>
      </c>
      <c r="F50" t="str" cm="1">
        <f t="array" ref="F50">_xlfn.TEXTJOIN(";",TRUE, PROPER(_xlfn.TEXTSPLIT(_xlfn.TEXTJOIN(";", TRUE,_xlfn.UNIQUE(SUBSTITUTE(_xlfn._xlws.FILTER(Data!F50:F1045, (Data!C50:C1045=C50)*(Data!D50:D1045=D50)),",",";"))),";")))</f>
        <v>On-The-Job; Near-The-Job</v>
      </c>
      <c r="G50" t="str" cm="1">
        <f t="array" ref="G50">_xlfn.TEXTJOIN(";",TRUE, _xlfn.UNIQUE(_xlfn._xlws.FILTER(Data!G62:G1045, (Data!B62:B1045=B50)*(Data!C62:C1045=C50))))</f>
        <v>Individual</v>
      </c>
      <c r="H50" t="str" cm="1">
        <f t="array" ref="H50">_xlfn.TEXTJOIN(";",TRUE, _xlfn.UNIQUE(_xlfn._xlws.FILTER(Data!H62:H1045, (Data!B62:B1045=B50)*(Data!C62:C1045=C50))))</f>
        <v>With</v>
      </c>
      <c r="I50" t="str" cm="1">
        <f t="array" ref="I50">_xlfn.TEXTJOIN(";",TRUE, _xlfn.UNIQUE(_xlfn._xlws.FILTER(Data!I62:I1045, (Data!B62:B1045=B50)*(Data!C62:C1045=C50))))</f>
        <v>Digital;In person;Hybrid</v>
      </c>
      <c r="J50" t="str" cm="1">
        <f t="array" ref="J50">_xlfn.TEXTJOIN(";",TRUE, _xlfn.UNIQUE(_xlfn._xlws.FILTER(Data!J62:J1045, (Data!B62:B1045=B50)*(Data!C62:C1045=C50))))</f>
        <v>Depending on the learning situation</v>
      </c>
    </row>
    <row r="51" spans="1:10" ht="57.6" x14ac:dyDescent="0.3">
      <c r="A51" t="str">
        <v>Aligning Workpiece|Joint-on-the-job training</v>
      </c>
      <c r="B51" t="str">
        <f t="shared" si="0"/>
        <v>Aligning Workpiece</v>
      </c>
      <c r="C51" t="str">
        <f t="shared" si="1"/>
        <v>Joint-on-the-job training</v>
      </c>
      <c r="D51" s="15" t="s">
        <v>81</v>
      </c>
      <c r="E51" t="str" cm="1">
        <f t="array" ref="E51">_xlfn.TEXTJOIN(";",TRUE, PROPER(_xlfn.TEXTSPLIT(_xlfn.TEXTJOIN(";", TRUE,_xlfn.UNIQUE(SUBSTITUTE(_xlfn._xlws.FILTER(Data!E63:E1046, (Data!B63:B1046=B51)*(Data!C63:C1046=C51)),",",";"))),";")))</f>
        <v>Non-Formal</v>
      </c>
      <c r="F51" t="str" cm="1">
        <f t="array" ref="F51">_xlfn.TEXTJOIN(";",TRUE, PROPER(_xlfn.TEXTSPLIT(_xlfn.TEXTJOIN(";", TRUE,_xlfn.UNIQUE(SUBSTITUTE(_xlfn._xlws.FILTER(Data!F51:F1046, (Data!C51:C1046=C51)*(Data!D51:D1046=D51)),",",";"))),";")))</f>
        <v>On-The-Job; Near-The-Job</v>
      </c>
      <c r="G51" t="str" cm="1">
        <f t="array" ref="G51">_xlfn.TEXTJOIN(";",TRUE, _xlfn.UNIQUE(_xlfn._xlws.FILTER(Data!G63:G1046, (Data!B63:B1046=B51)*(Data!C63:C1046=C51))))</f>
        <v>Teamwork</v>
      </c>
      <c r="H51" t="str" cm="1">
        <f t="array" ref="H51">_xlfn.TEXTJOIN(";",TRUE, _xlfn.UNIQUE(_xlfn._xlws.FILTER(Data!H63:H1046, (Data!B63:B1046=B51)*(Data!C63:C1046=C51))))</f>
        <v>With</v>
      </c>
      <c r="I51" t="str" cm="1">
        <f t="array" ref="I51">_xlfn.TEXTJOIN(";",TRUE, _xlfn.UNIQUE(_xlfn._xlws.FILTER(Data!I63:I1046, (Data!B63:B1046=B51)*(Data!C63:C1046=C51))))</f>
        <v>In person</v>
      </c>
      <c r="J51" t="str" cm="1">
        <f t="array" ref="J51">_xlfn.TEXTJOIN(";",TRUE, _xlfn.UNIQUE(_xlfn._xlws.FILTER(Data!J63:J1046, (Data!B63:B1046=B51)*(Data!C63:C1046=C51))))</f>
        <v>Depending on the learning situation</v>
      </c>
    </row>
    <row r="52" spans="1:10" ht="57.6" x14ac:dyDescent="0.3">
      <c r="A52" t="str">
        <v>Aligning Workpiece|Mentoring</v>
      </c>
      <c r="B52" t="str">
        <f t="shared" si="0"/>
        <v>Aligning Workpiece</v>
      </c>
      <c r="C52" t="str">
        <f t="shared" si="1"/>
        <v>Mentoring</v>
      </c>
      <c r="D52" s="15" t="s">
        <v>85</v>
      </c>
      <c r="E52" t="str" cm="1">
        <f t="array" ref="E52">_xlfn.TEXTJOIN(";",TRUE, PROPER(_xlfn.TEXTSPLIT(_xlfn.TEXTJOIN(";", TRUE,_xlfn.UNIQUE(SUBSTITUTE(_xlfn._xlws.FILTER(Data!E64:E1047, (Data!B64:B1047=B52)*(Data!C64:C1047=C52)),",",";"))),";")))</f>
        <v>Informal; Non-Formal</v>
      </c>
      <c r="F52" t="str" cm="1">
        <f t="array" ref="F52">_xlfn.TEXTJOIN(";",TRUE, PROPER(_xlfn.TEXTSPLIT(_xlfn.TEXTJOIN(";", TRUE,_xlfn.UNIQUE(SUBSTITUTE(_xlfn._xlws.FILTER(Data!F52:F1047, (Data!C52:C1047=C52)*(Data!D52:D1047=D52)),",",";"))),";")))</f>
        <v>On-The-Job; Near-The-Job</v>
      </c>
      <c r="G52" t="str" cm="1">
        <f t="array" ref="G52">_xlfn.TEXTJOIN(";",TRUE, _xlfn.UNIQUE(_xlfn._xlws.FILTER(Data!G64:G1047, (Data!B64:B1047=B52)*(Data!C64:C1047=C52))))</f>
        <v>Individual</v>
      </c>
      <c r="H52" t="str" cm="1">
        <f t="array" ref="H52">_xlfn.TEXTJOIN(";",TRUE, _xlfn.UNIQUE(_xlfn._xlws.FILTER(Data!H64:H1047, (Data!B64:B1047=B52)*(Data!C64:C1047=C52))))</f>
        <v>With</v>
      </c>
      <c r="I52" t="str" cm="1">
        <f t="array" ref="I52">_xlfn.TEXTJOIN(";",TRUE, _xlfn.UNIQUE(_xlfn._xlws.FILTER(Data!I64:I1047, (Data!B64:B1047=B52)*(Data!C64:C1047=C52))))</f>
        <v>Digital;In person;Hybrid</v>
      </c>
      <c r="J52" t="str" cm="1">
        <f t="array" ref="J52">_xlfn.TEXTJOIN(";",TRUE, _xlfn.UNIQUE(_xlfn._xlws.FILTER(Data!J64:J1047, (Data!B64:B1047=B52)*(Data!C64:C1047=C52))))</f>
        <v>Depending on the learning situation</v>
      </c>
    </row>
    <row r="53" spans="1:10" ht="72" x14ac:dyDescent="0.3">
      <c r="A53" t="str">
        <v>Aligning Workpiece|Shop floor circles</v>
      </c>
      <c r="B53" t="str">
        <f t="shared" si="0"/>
        <v>Aligning Workpiece</v>
      </c>
      <c r="C53" t="str">
        <f t="shared" si="1"/>
        <v>Shop floor circles</v>
      </c>
      <c r="D53" s="15" t="s">
        <v>83</v>
      </c>
      <c r="E53" t="str" cm="1">
        <f t="array" ref="E53">_xlfn.TEXTJOIN(";",TRUE, PROPER(_xlfn.TEXTSPLIT(_xlfn.TEXTJOIN(";", TRUE,_xlfn.UNIQUE(SUBSTITUTE(_xlfn._xlws.FILTER(Data!E65:E1048, (Data!B65:B1048=B53)*(Data!C65:C1048=C53)),",",";"))),";")))</f>
        <v>Informal; Non-Formal</v>
      </c>
      <c r="F53" t="str" cm="1">
        <f t="array" ref="F53">_xlfn.TEXTJOIN(";",TRUE, PROPER(_xlfn.TEXTSPLIT(_xlfn.TEXTJOIN(";", TRUE,_xlfn.UNIQUE(SUBSTITUTE(_xlfn._xlws.FILTER(Data!F53:F1048, (Data!C53:C1048=C53)*(Data!D53:D1048=D53)),",",";"))),";")))</f>
        <v>Near-The-Job</v>
      </c>
      <c r="G53" t="str" cm="1">
        <f t="array" ref="G53">_xlfn.TEXTJOIN(";",TRUE, _xlfn.UNIQUE(_xlfn._xlws.FILTER(Data!G65:G1048, (Data!B65:B1048=B53)*(Data!C65:C1048=C53))))</f>
        <v>Teamwork</v>
      </c>
      <c r="H53" t="str" cm="1">
        <f t="array" ref="H53">_xlfn.TEXTJOIN(";",TRUE, _xlfn.UNIQUE(_xlfn._xlws.FILTER(Data!H65:H1048, (Data!B65:B1048=B53)*(Data!C65:C1048=C53))))</f>
        <v>Without</v>
      </c>
      <c r="I53" t="str" cm="1">
        <f t="array" ref="I53">_xlfn.TEXTJOIN(";",TRUE, _xlfn.UNIQUE(_xlfn._xlws.FILTER(Data!I65:I1048, (Data!B65:B1048=B53)*(Data!C65:C1048=C53))))</f>
        <v>Digital;In person;Hybrid</v>
      </c>
      <c r="J53" t="str" cm="1">
        <f t="array" ref="J53">_xlfn.TEXTJOIN(";",TRUE, _xlfn.UNIQUE(_xlfn._xlws.FILTER(Data!J65:J1048, (Data!B65:B1048=B53)*(Data!C65:C1048=C53))))</f>
        <v>Depending on the learning situation</v>
      </c>
    </row>
    <row r="54" spans="1:10" ht="129.6" x14ac:dyDescent="0.3">
      <c r="A54" t="str">
        <v>Aligning Workpiece|Four-step-method according to REFA</v>
      </c>
      <c r="B54" t="str">
        <f t="shared" si="0"/>
        <v>Aligning Workpiece</v>
      </c>
      <c r="C54" t="str">
        <f t="shared" si="1"/>
        <v>Four-step-method according to REFA</v>
      </c>
      <c r="D54" s="15" t="s">
        <v>82</v>
      </c>
      <c r="E54" t="str" cm="1">
        <f t="array" ref="E54">_xlfn.TEXTJOIN(";",TRUE, PROPER(_xlfn.TEXTSPLIT(_xlfn.TEXTJOIN(";", TRUE,_xlfn.UNIQUE(SUBSTITUTE(_xlfn._xlws.FILTER(Data!E66:E1049, (Data!B66:B1049=B54)*(Data!C66:C1049=C54)),",",";"))),";")))</f>
        <v>Informal; Non-Formal</v>
      </c>
      <c r="F54" t="str" cm="1">
        <f t="array" ref="F54">_xlfn.TEXTJOIN(";",TRUE, PROPER(_xlfn.TEXTSPLIT(_xlfn.TEXTJOIN(";", TRUE,_xlfn.UNIQUE(SUBSTITUTE(_xlfn._xlws.FILTER(Data!F54:F1049, (Data!C54:C1049=C54)*(Data!D54:D1049=D54)),",",";"))),";")))</f>
        <v>On-The-Job</v>
      </c>
      <c r="G54" t="str" cm="1">
        <f t="array" ref="G54">_xlfn.TEXTJOIN(";",TRUE, _xlfn.UNIQUE(_xlfn._xlws.FILTER(Data!G66:G1049, (Data!B66:B1049=B54)*(Data!C66:C1049=C54))))</f>
        <v>Individual;Teamwork</v>
      </c>
      <c r="H54" t="str" cm="1">
        <f t="array" ref="H54">_xlfn.TEXTJOIN(";",TRUE, _xlfn.UNIQUE(_xlfn._xlws.FILTER(Data!H66:H1049, (Data!B66:B1049=B54)*(Data!C66:C1049=C54))))</f>
        <v>With</v>
      </c>
      <c r="I54" t="str" cm="1">
        <f t="array" ref="I54">_xlfn.TEXTJOIN(";",TRUE, _xlfn.UNIQUE(_xlfn._xlws.FILTER(Data!I66:I1049, (Data!B66:B1049=B54)*(Data!C66:C1049=C54))))</f>
        <v>In person</v>
      </c>
      <c r="J54" t="str" cm="1">
        <f t="array" ref="J54">_xlfn.TEXTJOIN(";",TRUE, _xlfn.UNIQUE(_xlfn._xlws.FILTER(Data!J66:J1049, (Data!B66:B1049=B54)*(Data!C66:C1049=C54))))</f>
        <v>Depending on the learning situation</v>
      </c>
    </row>
    <row r="55" spans="1:10" ht="57.6" x14ac:dyDescent="0.3">
      <c r="A55" t="str">
        <v>Aligning Workpiece|Community of practice</v>
      </c>
      <c r="B55" t="str">
        <f t="shared" si="0"/>
        <v>Aligning Workpiece</v>
      </c>
      <c r="C55" t="str">
        <f t="shared" si="1"/>
        <v>Community of practice</v>
      </c>
      <c r="D55" s="15" t="s">
        <v>84</v>
      </c>
      <c r="E55" t="str" cm="1">
        <f t="array" ref="E55">_xlfn.TEXTJOIN(";",TRUE, PROPER(_xlfn.TEXTSPLIT(_xlfn.TEXTJOIN(";", TRUE,_xlfn.UNIQUE(SUBSTITUTE(_xlfn._xlws.FILTER(Data!E67:E1050, (Data!B67:B1050=B55)*(Data!C67:C1050=C55)),",",";"))),";")))</f>
        <v>Informal</v>
      </c>
      <c r="F55" t="str" cm="1">
        <f t="array" ref="F55">_xlfn.TEXTJOIN(";",TRUE, PROPER(_xlfn.TEXTSPLIT(_xlfn.TEXTJOIN(";", TRUE,_xlfn.UNIQUE(SUBSTITUTE(_xlfn._xlws.FILTER(Data!F55:F1050, (Data!C55:C1050=C55)*(Data!D55:D1050=D55)),",",";"))),";")))</f>
        <v>On-The-Job; Near-The-Job</v>
      </c>
      <c r="G55" t="str" cm="1">
        <f t="array" ref="G55">_xlfn.TEXTJOIN(";",TRUE, _xlfn.UNIQUE(_xlfn._xlws.FILTER(Data!G67:G1050, (Data!B67:B1050=B55)*(Data!C67:C1050=C55))))</f>
        <v>Teamwork</v>
      </c>
      <c r="H55" t="str" cm="1">
        <f t="array" ref="H55">_xlfn.TEXTJOIN(";",TRUE, _xlfn.UNIQUE(_xlfn._xlws.FILTER(Data!H67:H1050, (Data!B67:B1050=B55)*(Data!C67:C1050=C55))))</f>
        <v>Without</v>
      </c>
      <c r="I55" t="str" cm="1">
        <f t="array" ref="I55">_xlfn.TEXTJOIN(";",TRUE, _xlfn.UNIQUE(_xlfn._xlws.FILTER(Data!I67:I1050, (Data!B67:B1050=B55)*(Data!C67:C1050=C55))))</f>
        <v>In person</v>
      </c>
      <c r="J55" t="str" cm="1">
        <f t="array" ref="J55">_xlfn.TEXTJOIN(";",TRUE, _xlfn.UNIQUE(_xlfn._xlws.FILTER(Data!J67:J1050, (Data!B67:B1050=B55)*(Data!C67:C1050=C55))))</f>
        <v>Depending on the learning situation</v>
      </c>
    </row>
    <row r="56" spans="1:10" ht="72" x14ac:dyDescent="0.3">
      <c r="A56" t="str">
        <v>Aligning Workpiece|Business games</v>
      </c>
      <c r="B56" t="str">
        <f t="shared" si="0"/>
        <v>Aligning Workpiece</v>
      </c>
      <c r="C56" t="str">
        <f t="shared" si="1"/>
        <v>Business games</v>
      </c>
      <c r="D56" s="15" t="s">
        <v>89</v>
      </c>
      <c r="E56" t="str" cm="1">
        <f t="array" ref="E56">_xlfn.TEXTJOIN(";",TRUE, PROPER(_xlfn.TEXTSPLIT(_xlfn.TEXTJOIN(";", TRUE,_xlfn.UNIQUE(SUBSTITUTE(_xlfn._xlws.FILTER(Data!E68:E1051, (Data!B68:B1051=B56)*(Data!C68:C1051=C56)),",",";"))),";")))</f>
        <v>Informal; Non-Formal</v>
      </c>
      <c r="F56" t="str" cm="1">
        <f t="array" ref="F56">_xlfn.TEXTJOIN(";",TRUE, PROPER(_xlfn.TEXTSPLIT(_xlfn.TEXTJOIN(";", TRUE,_xlfn.UNIQUE(SUBSTITUTE(_xlfn._xlws.FILTER(Data!F56:F1051, (Data!C56:C1051=C56)*(Data!D56:D1051=D56)),",",";"))),";")))</f>
        <v>Near-The-Job</v>
      </c>
      <c r="G56" t="str" cm="1">
        <f t="array" ref="G56">_xlfn.TEXTJOIN(";",TRUE, _xlfn.UNIQUE(_xlfn._xlws.FILTER(Data!G68:G1051, (Data!B68:B1051=B56)*(Data!C68:C1051=C56))))</f>
        <v>Individual;Teamwork</v>
      </c>
      <c r="H56" t="str" cm="1">
        <f t="array" ref="H56">_xlfn.TEXTJOIN(";",TRUE, _xlfn.UNIQUE(_xlfn._xlws.FILTER(Data!H68:H1051, (Data!B68:B1051=B56)*(Data!C68:C1051=C56))))</f>
        <v>Without</v>
      </c>
      <c r="I56" t="str" cm="1">
        <f t="array" ref="I56">_xlfn.TEXTJOIN(";",TRUE, _xlfn.UNIQUE(_xlfn._xlws.FILTER(Data!I68:I1051, (Data!B68:B1051=B56)*(Data!C68:C1051=C56))))</f>
        <v>Digital;In person;Hybrid</v>
      </c>
      <c r="J56" t="str" cm="1">
        <f t="array" ref="J56">_xlfn.TEXTJOIN(";",TRUE, _xlfn.UNIQUE(_xlfn._xlws.FILTER(Data!J68:J1051, (Data!B68:B1051=B56)*(Data!C68:C1051=C56))))</f>
        <v>Tablet, smartphone, monitors, projectors</v>
      </c>
    </row>
    <row r="57" spans="1:10" ht="129.6" x14ac:dyDescent="0.3">
      <c r="A57" t="str">
        <v>Clamping Workpiece|Learning with cognitive assitance systems</v>
      </c>
      <c r="B57" t="str">
        <f t="shared" si="0"/>
        <v>Clamping Workpiece</v>
      </c>
      <c r="C57" t="str">
        <f t="shared" si="1"/>
        <v>Learning with cognitive assitance systems</v>
      </c>
      <c r="D57" s="15" t="s">
        <v>69</v>
      </c>
      <c r="E57" t="str" cm="1">
        <f t="array" ref="E57">_xlfn.TEXTJOIN(";",TRUE, PROPER(_xlfn.TEXTSPLIT(_xlfn.TEXTJOIN(";", TRUE,_xlfn.UNIQUE(SUBSTITUTE(_xlfn._xlws.FILTER(Data!E69:E1052, (Data!B69:B1052=B57)*(Data!C69:C1052=C57)),",",";"))),";")))</f>
        <v>Informal; Non-Formal</v>
      </c>
      <c r="F57" t="str" cm="1">
        <f t="array" ref="F57">_xlfn.TEXTJOIN(";",TRUE, PROPER(_xlfn.TEXTSPLIT(_xlfn.TEXTJOIN(";", TRUE,_xlfn.UNIQUE(SUBSTITUTE(_xlfn._xlws.FILTER(Data!F57:F1052, (Data!C57:C1052=C57)*(Data!D57:D1052=D57)),",",";"))),";")))</f>
        <v>On-The-Job</v>
      </c>
      <c r="G57" t="str" cm="1">
        <f t="array" ref="G57">_xlfn.TEXTJOIN(";",TRUE, _xlfn.UNIQUE(_xlfn._xlws.FILTER(Data!G69:G1052, (Data!B69:B1052=B57)*(Data!C69:C1052=C57))))</f>
        <v>Individual</v>
      </c>
      <c r="H57" t="str" cm="1">
        <f t="array" ref="H57">_xlfn.TEXTJOIN(";",TRUE, _xlfn.UNIQUE(_xlfn._xlws.FILTER(Data!H69:H1052, (Data!B69:B1052=B57)*(Data!C69:C1052=C57))))</f>
        <v>Without</v>
      </c>
      <c r="I57" t="str" cm="1">
        <f t="array" ref="I57">_xlfn.TEXTJOIN(";",TRUE, _xlfn.UNIQUE(_xlfn._xlws.FILTER(Data!I69:I1052, (Data!B69:B1052=B57)*(Data!C69:C1052=C57))))</f>
        <v>In person</v>
      </c>
      <c r="J57" t="str" cm="1">
        <f t="array" ref="J57">_xlfn.TEXTJOIN(";",TRUE, _xlfn.UNIQUE(_xlfn._xlws.FILTER(Data!J69:J1052, (Data!B69:B1052=B57)*(Data!C69:C1052=C57))))</f>
        <v>AR, VR, MR, ER, wearables, tablets, smartphones, computers, monitors, projectors</v>
      </c>
    </row>
    <row r="58" spans="1:10" ht="57.6" x14ac:dyDescent="0.3">
      <c r="A58" t="str">
        <v>Clamping Workpiece|Learning island</v>
      </c>
      <c r="B58" t="str">
        <f t="shared" si="0"/>
        <v>Clamping Workpiece</v>
      </c>
      <c r="C58" t="str">
        <f t="shared" si="1"/>
        <v>Learning island</v>
      </c>
      <c r="D58" s="15" t="s">
        <v>72</v>
      </c>
      <c r="E58" t="str" cm="1">
        <f t="array" ref="E58">_xlfn.TEXTJOIN(";",TRUE, PROPER(_xlfn.TEXTSPLIT(_xlfn.TEXTJOIN(";", TRUE,_xlfn.UNIQUE(SUBSTITUTE(_xlfn._xlws.FILTER(Data!E70:E1053, (Data!B70:B1053=B58)*(Data!C70:C1053=C58)),",",";"))),";")))</f>
        <v>Non-Formal</v>
      </c>
      <c r="F58" t="str" cm="1">
        <f t="array" ref="F58">_xlfn.TEXTJOIN(";",TRUE, PROPER(_xlfn.TEXTSPLIT(_xlfn.TEXTJOIN(";", TRUE,_xlfn.UNIQUE(SUBSTITUTE(_xlfn._xlws.FILTER(Data!F58:F1053, (Data!C58:C1053=C58)*(Data!D58:D1053=D58)),",",";"))),";")))</f>
        <v>On-The-Job; Near-The-Job</v>
      </c>
      <c r="G58" t="str" cm="1">
        <f t="array" ref="G58">_xlfn.TEXTJOIN(";",TRUE, _xlfn.UNIQUE(_xlfn._xlws.FILTER(Data!G70:G1053, (Data!B70:B1053=B58)*(Data!C70:C1053=C58))))</f>
        <v>Individual;Teamwork</v>
      </c>
      <c r="H58" t="str" cm="1">
        <f t="array" ref="H58">_xlfn.TEXTJOIN(";",TRUE, _xlfn.UNIQUE(_xlfn._xlws.FILTER(Data!H70:H1053, (Data!B70:B1053=B58)*(Data!C70:C1053=C58))))</f>
        <v>With;Without</v>
      </c>
      <c r="I58" t="str" cm="1">
        <f t="array" ref="I58">_xlfn.TEXTJOIN(";",TRUE, _xlfn.UNIQUE(_xlfn._xlws.FILTER(Data!I70:I1053, (Data!B70:B1053=B58)*(Data!C70:C1053=C58))))</f>
        <v>In person</v>
      </c>
      <c r="J58" t="str" cm="1">
        <f t="array" ref="J58">_xlfn.TEXTJOIN(";",TRUE, _xlfn.UNIQUE(_xlfn._xlws.FILTER(Data!J70:J1053, (Data!B70:B1053=B58)*(Data!C70:C1053=C58))))</f>
        <v>Real or simulated tools, machines, or materials depending on the actual workplace situation</v>
      </c>
    </row>
    <row r="59" spans="1:10" ht="72" x14ac:dyDescent="0.3">
      <c r="A59" t="str">
        <v>Clamping Workpiece|Workshop</v>
      </c>
      <c r="B59" t="str">
        <f t="shared" si="0"/>
        <v>Clamping Workpiece</v>
      </c>
      <c r="C59" t="str">
        <f t="shared" si="1"/>
        <v>Workshop</v>
      </c>
      <c r="D59" s="15" t="s">
        <v>75</v>
      </c>
      <c r="E59" t="str" cm="1">
        <f t="array" ref="E59">_xlfn.TEXTJOIN(";",TRUE, PROPER(_xlfn.TEXTSPLIT(_xlfn.TEXTJOIN(";", TRUE,_xlfn.UNIQUE(SUBSTITUTE(_xlfn._xlws.FILTER(Data!E71:E1054, (Data!B71:B1054=B59)*(Data!C71:C1054=C59)),",",";"))),";")))</f>
        <v>Formal; Non-Formal</v>
      </c>
      <c r="F59" t="str" cm="1">
        <f t="array" ref="F59">_xlfn.TEXTJOIN(";",TRUE, PROPER(_xlfn.TEXTSPLIT(_xlfn.TEXTJOIN(";", TRUE,_xlfn.UNIQUE(SUBSTITUTE(_xlfn._xlws.FILTER(Data!F59:F1054, (Data!C59:C1054=C59)*(Data!D59:D1054=D59)),",",";"))),";")))</f>
        <v>Near-The-Job; Off-The-Job</v>
      </c>
      <c r="G59" t="str" cm="1">
        <f t="array" ref="G59">_xlfn.TEXTJOIN(";",TRUE, _xlfn.UNIQUE(_xlfn._xlws.FILTER(Data!G71:G1054, (Data!B71:B1054=B59)*(Data!C71:C1054=C59))))</f>
        <v>Teamwork</v>
      </c>
      <c r="H59" t="str" cm="1">
        <f t="array" ref="H59">_xlfn.TEXTJOIN(";",TRUE, _xlfn.UNIQUE(_xlfn._xlws.FILTER(Data!H71:H1054, (Data!B71:B1054=B59)*(Data!C71:C1054=C59))))</f>
        <v>With</v>
      </c>
      <c r="I59" t="str" cm="1">
        <f t="array" ref="I59">_xlfn.TEXTJOIN(";",TRUE, _xlfn.UNIQUE(_xlfn._xlws.FILTER(Data!I71:I1054, (Data!B71:B1054=B59)*(Data!C71:C1054=C59))))</f>
        <v>Digital;In person;Hybrid</v>
      </c>
      <c r="J59" t="str" cm="1">
        <f t="array" ref="J59">_xlfn.TEXTJOIN(";",TRUE, _xlfn.UNIQUE(_xlfn._xlws.FILTER(Data!J71:J1054, (Data!B71:B1054=B59)*(Data!C71:C1054=C59))))</f>
        <v>Depending on the learning situation</v>
      </c>
    </row>
    <row r="60" spans="1:10" ht="72" x14ac:dyDescent="0.3">
      <c r="A60" t="str">
        <v>Clamping Workpiece|Cognitive Apprenticeship</v>
      </c>
      <c r="B60" t="str">
        <f t="shared" si="0"/>
        <v>Clamping Workpiece</v>
      </c>
      <c r="C60" t="str">
        <f t="shared" si="1"/>
        <v>Cognitive Apprenticeship</v>
      </c>
      <c r="D60" s="15" t="s">
        <v>79</v>
      </c>
      <c r="E60" t="str" cm="1">
        <f t="array" ref="E60">_xlfn.TEXTJOIN(";",TRUE, PROPER(_xlfn.TEXTSPLIT(_xlfn.TEXTJOIN(";", TRUE,_xlfn.UNIQUE(SUBSTITUTE(_xlfn._xlws.FILTER(Data!E72:E1055, (Data!B72:B1055=B60)*(Data!C72:C1055=C60)),",",";"))),";")))</f>
        <v>Informal; Non-Formal</v>
      </c>
      <c r="F60" t="str" cm="1">
        <f t="array" ref="F60">_xlfn.TEXTJOIN(";",TRUE, PROPER(_xlfn.TEXTSPLIT(_xlfn.TEXTJOIN(";", TRUE,_xlfn.UNIQUE(SUBSTITUTE(_xlfn._xlws.FILTER(Data!F60:F1055, (Data!C60:C1055=C60)*(Data!D60:D1055=D60)),",",";"))),";")))</f>
        <v>On-The-Job; Near-The-Job</v>
      </c>
      <c r="G60" t="str" cm="1">
        <f t="array" ref="G60">_xlfn.TEXTJOIN(";",TRUE, _xlfn.UNIQUE(_xlfn._xlws.FILTER(Data!G72:G1055, (Data!B72:B1055=B60)*(Data!C72:C1055=C60))))</f>
        <v>Individual</v>
      </c>
      <c r="H60" t="str" cm="1">
        <f t="array" ref="H60">_xlfn.TEXTJOIN(";",TRUE, _xlfn.UNIQUE(_xlfn._xlws.FILTER(Data!H72:H1055, (Data!B72:B1055=B60)*(Data!C72:C1055=C60))))</f>
        <v>With</v>
      </c>
      <c r="I60" t="str" cm="1">
        <f t="array" ref="I60">_xlfn.TEXTJOIN(";",TRUE, _xlfn.UNIQUE(_xlfn._xlws.FILTER(Data!I72:I1055, (Data!B72:B1055=B60)*(Data!C72:C1055=C60))))</f>
        <v>In person</v>
      </c>
      <c r="J60" t="str" cm="1">
        <f t="array" ref="J60">_xlfn.TEXTJOIN(";",TRUE, _xlfn.UNIQUE(_xlfn._xlws.FILTER(Data!J72:J1055, (Data!B72:B1055=B60)*(Data!C72:C1055=C60))))</f>
        <v>Depending on the learning situation</v>
      </c>
    </row>
    <row r="61" spans="1:10" ht="57.6" x14ac:dyDescent="0.3">
      <c r="A61" t="str">
        <v>Clamping Workpiece|Coaching</v>
      </c>
      <c r="B61" t="str">
        <f t="shared" si="0"/>
        <v>Clamping Workpiece</v>
      </c>
      <c r="C61" t="str">
        <f t="shared" si="1"/>
        <v>Coaching</v>
      </c>
      <c r="D61" s="15" t="s">
        <v>80</v>
      </c>
      <c r="E61" t="str" cm="1">
        <f t="array" ref="E61">_xlfn.TEXTJOIN(";",TRUE, PROPER(_xlfn.TEXTSPLIT(_xlfn.TEXTJOIN(";", TRUE,_xlfn.UNIQUE(SUBSTITUTE(_xlfn._xlws.FILTER(Data!E73:E1056, (Data!B73:B1056=B61)*(Data!C73:C1056=C61)),",",";"))),";")))</f>
        <v>Informal; Non-Formal</v>
      </c>
      <c r="F61" t="str" cm="1">
        <f t="array" ref="F61">_xlfn.TEXTJOIN(";",TRUE, PROPER(_xlfn.TEXTSPLIT(_xlfn.TEXTJOIN(";", TRUE,_xlfn.UNIQUE(SUBSTITUTE(_xlfn._xlws.FILTER(Data!F61:F1056, (Data!C61:C1056=C61)*(Data!D61:D1056=D61)),",",";"))),";")))</f>
        <v>On-The-Job; Near-The-Job</v>
      </c>
      <c r="G61" t="str" cm="1">
        <f t="array" ref="G61">_xlfn.TEXTJOIN(";",TRUE, _xlfn.UNIQUE(_xlfn._xlws.FILTER(Data!G73:G1056, (Data!B73:B1056=B61)*(Data!C73:C1056=C61))))</f>
        <v>Individual</v>
      </c>
      <c r="H61" t="str" cm="1">
        <f t="array" ref="H61">_xlfn.TEXTJOIN(";",TRUE, _xlfn.UNIQUE(_xlfn._xlws.FILTER(Data!H73:H1056, (Data!B73:B1056=B61)*(Data!C73:C1056=C61))))</f>
        <v>With</v>
      </c>
      <c r="I61" t="str" cm="1">
        <f t="array" ref="I61">_xlfn.TEXTJOIN(";",TRUE, _xlfn.UNIQUE(_xlfn._xlws.FILTER(Data!I73:I1056, (Data!B73:B1056=B61)*(Data!C73:C1056=C61))))</f>
        <v>Digital;In person;Hybrid</v>
      </c>
      <c r="J61" t="str" cm="1">
        <f t="array" ref="J61">_xlfn.TEXTJOIN(";",TRUE, _xlfn.UNIQUE(_xlfn._xlws.FILTER(Data!J73:J1056, (Data!B73:B1056=B61)*(Data!C73:C1056=C61))))</f>
        <v>Depending on the learning situation</v>
      </c>
    </row>
    <row r="62" spans="1:10" ht="57.6" x14ac:dyDescent="0.3">
      <c r="A62" t="str">
        <v>Clamping Workpiece|Joint-on-the-job training</v>
      </c>
      <c r="B62" t="str">
        <f t="shared" si="0"/>
        <v>Clamping Workpiece</v>
      </c>
      <c r="C62" t="str">
        <f t="shared" si="1"/>
        <v>Joint-on-the-job training</v>
      </c>
      <c r="D62" s="15" t="s">
        <v>81</v>
      </c>
      <c r="E62" t="str" cm="1">
        <f t="array" ref="E62">_xlfn.TEXTJOIN(";",TRUE, PROPER(_xlfn.TEXTSPLIT(_xlfn.TEXTJOIN(";", TRUE,_xlfn.UNIQUE(SUBSTITUTE(_xlfn._xlws.FILTER(Data!E74:E1057, (Data!B74:B1057=B62)*(Data!C74:C1057=C62)),",",";"))),";")))</f>
        <v>Non-Formal</v>
      </c>
      <c r="F62" t="str" cm="1">
        <f t="array" ref="F62">_xlfn.TEXTJOIN(";",TRUE, PROPER(_xlfn.TEXTSPLIT(_xlfn.TEXTJOIN(";", TRUE,_xlfn.UNIQUE(SUBSTITUTE(_xlfn._xlws.FILTER(Data!F62:F1057, (Data!C62:C1057=C62)*(Data!D62:D1057=D62)),",",";"))),";")))</f>
        <v>On-The-Job; Near-The-Job</v>
      </c>
      <c r="G62" t="str" cm="1">
        <f t="array" ref="G62">_xlfn.TEXTJOIN(";",TRUE, _xlfn.UNIQUE(_xlfn._xlws.FILTER(Data!G74:G1057, (Data!B74:B1057=B62)*(Data!C74:C1057=C62))))</f>
        <v>Teamwork</v>
      </c>
      <c r="H62" t="str" cm="1">
        <f t="array" ref="H62">_xlfn.TEXTJOIN(";",TRUE, _xlfn.UNIQUE(_xlfn._xlws.FILTER(Data!H74:H1057, (Data!B74:B1057=B62)*(Data!C74:C1057=C62))))</f>
        <v>With</v>
      </c>
      <c r="I62" t="str" cm="1">
        <f t="array" ref="I62">_xlfn.TEXTJOIN(";",TRUE, _xlfn.UNIQUE(_xlfn._xlws.FILTER(Data!I74:I1057, (Data!B74:B1057=B62)*(Data!C74:C1057=C62))))</f>
        <v>In person</v>
      </c>
      <c r="J62" t="str" cm="1">
        <f t="array" ref="J62">_xlfn.TEXTJOIN(";",TRUE, _xlfn.UNIQUE(_xlfn._xlws.FILTER(Data!J74:J1057, (Data!B74:B1057=B62)*(Data!C74:C1057=C62))))</f>
        <v>Depending on the learning situation</v>
      </c>
    </row>
    <row r="63" spans="1:10" ht="57.6" x14ac:dyDescent="0.3">
      <c r="A63" t="str">
        <v>Clamping Workpiece|Mentoring</v>
      </c>
      <c r="B63" t="str">
        <f t="shared" si="0"/>
        <v>Clamping Workpiece</v>
      </c>
      <c r="C63" t="str">
        <f t="shared" si="1"/>
        <v>Mentoring</v>
      </c>
      <c r="D63" s="15" t="s">
        <v>85</v>
      </c>
      <c r="E63" t="str" cm="1">
        <f t="array" ref="E63">_xlfn.TEXTJOIN(";",TRUE, PROPER(_xlfn.TEXTSPLIT(_xlfn.TEXTJOIN(";", TRUE,_xlfn.UNIQUE(SUBSTITUTE(_xlfn._xlws.FILTER(Data!E75:E1058, (Data!B75:B1058=B63)*(Data!C75:C1058=C63)),",",";"))),";")))</f>
        <v>Informal; Non-Formal</v>
      </c>
      <c r="F63" t="str" cm="1">
        <f t="array" ref="F63">_xlfn.TEXTJOIN(";",TRUE, PROPER(_xlfn.TEXTSPLIT(_xlfn.TEXTJOIN(";", TRUE,_xlfn.UNIQUE(SUBSTITUTE(_xlfn._xlws.FILTER(Data!F63:F1058, (Data!C63:C1058=C63)*(Data!D63:D1058=D63)),",",";"))),";")))</f>
        <v>On-The-Job; Near-The-Job</v>
      </c>
      <c r="G63" t="str" cm="1">
        <f t="array" ref="G63">_xlfn.TEXTJOIN(";",TRUE, _xlfn.UNIQUE(_xlfn._xlws.FILTER(Data!G75:G1058, (Data!B75:B1058=B63)*(Data!C75:C1058=C63))))</f>
        <v>Individual</v>
      </c>
      <c r="H63" t="str" cm="1">
        <f t="array" ref="H63">_xlfn.TEXTJOIN(";",TRUE, _xlfn.UNIQUE(_xlfn._xlws.FILTER(Data!H75:H1058, (Data!B75:B1058=B63)*(Data!C75:C1058=C63))))</f>
        <v>With</v>
      </c>
      <c r="I63" t="str" cm="1">
        <f t="array" ref="I63">_xlfn.TEXTJOIN(";",TRUE, _xlfn.UNIQUE(_xlfn._xlws.FILTER(Data!I75:I1058, (Data!B75:B1058=B63)*(Data!C75:C1058=C63))))</f>
        <v>Digital;In person;Hybrid</v>
      </c>
      <c r="J63" t="str" cm="1">
        <f t="array" ref="J63">_xlfn.TEXTJOIN(";",TRUE, _xlfn.UNIQUE(_xlfn._xlws.FILTER(Data!J75:J1058, (Data!B75:B1058=B63)*(Data!C75:C1058=C63))))</f>
        <v>Depending on the learning situation</v>
      </c>
    </row>
    <row r="64" spans="1:10" ht="72" x14ac:dyDescent="0.3">
      <c r="A64" t="str">
        <v>Clamping Workpiece|Shop floor circles</v>
      </c>
      <c r="B64" t="str">
        <f t="shared" si="0"/>
        <v>Clamping Workpiece</v>
      </c>
      <c r="C64" t="str">
        <f t="shared" si="1"/>
        <v>Shop floor circles</v>
      </c>
      <c r="D64" s="15" t="s">
        <v>83</v>
      </c>
      <c r="E64" t="str" cm="1">
        <f t="array" ref="E64">_xlfn.TEXTJOIN(";",TRUE, PROPER(_xlfn.TEXTSPLIT(_xlfn.TEXTJOIN(";", TRUE,_xlfn.UNIQUE(SUBSTITUTE(_xlfn._xlws.FILTER(Data!E76:E1059, (Data!B76:B1059=B64)*(Data!C76:C1059=C64)),",",";"))),";")))</f>
        <v>Informal; Non-Formal</v>
      </c>
      <c r="F64" t="str" cm="1">
        <f t="array" ref="F64">_xlfn.TEXTJOIN(";",TRUE, PROPER(_xlfn.TEXTSPLIT(_xlfn.TEXTJOIN(";", TRUE,_xlfn.UNIQUE(SUBSTITUTE(_xlfn._xlws.FILTER(Data!F64:F1059, (Data!C64:C1059=C64)*(Data!D64:D1059=D64)),",",";"))),";")))</f>
        <v>Near-The-Job</v>
      </c>
      <c r="G64" t="str" cm="1">
        <f t="array" ref="G64">_xlfn.TEXTJOIN(";",TRUE, _xlfn.UNIQUE(_xlfn._xlws.FILTER(Data!G76:G1059, (Data!B76:B1059=B64)*(Data!C76:C1059=C64))))</f>
        <v>Teamwork</v>
      </c>
      <c r="H64" t="str" cm="1">
        <f t="array" ref="H64">_xlfn.TEXTJOIN(";",TRUE, _xlfn.UNIQUE(_xlfn._xlws.FILTER(Data!H76:H1059, (Data!B76:B1059=B64)*(Data!C76:C1059=C64))))</f>
        <v>Without</v>
      </c>
      <c r="I64" t="str" cm="1">
        <f t="array" ref="I64">_xlfn.TEXTJOIN(";",TRUE, _xlfn.UNIQUE(_xlfn._xlws.FILTER(Data!I76:I1059, (Data!B76:B1059=B64)*(Data!C76:C1059=C64))))</f>
        <v>Digital;In person;Hybrid</v>
      </c>
      <c r="J64" t="str" cm="1">
        <f t="array" ref="J64">_xlfn.TEXTJOIN(";",TRUE, _xlfn.UNIQUE(_xlfn._xlws.FILTER(Data!J76:J1059, (Data!B76:B1059=B64)*(Data!C76:C1059=C64))))</f>
        <v>Depending on the learning situation</v>
      </c>
    </row>
    <row r="65" spans="1:10" ht="129.6" x14ac:dyDescent="0.3">
      <c r="A65" t="str">
        <v>Clamping Workpiece|Four-step-method according to REFA</v>
      </c>
      <c r="B65" t="str">
        <f t="shared" si="0"/>
        <v>Clamping Workpiece</v>
      </c>
      <c r="C65" t="str">
        <f t="shared" si="1"/>
        <v>Four-step-method according to REFA</v>
      </c>
      <c r="D65" s="15" t="s">
        <v>82</v>
      </c>
      <c r="E65" t="str" cm="1">
        <f t="array" ref="E65">_xlfn.TEXTJOIN(";",TRUE, PROPER(_xlfn.TEXTSPLIT(_xlfn.TEXTJOIN(";", TRUE,_xlfn.UNIQUE(SUBSTITUTE(_xlfn._xlws.FILTER(Data!E77:E1060, (Data!B77:B1060=B65)*(Data!C77:C1060=C65)),",",";"))),";")))</f>
        <v>Informal; Non-Formal</v>
      </c>
      <c r="F65" t="str" cm="1">
        <f t="array" ref="F65">_xlfn.TEXTJOIN(";",TRUE, PROPER(_xlfn.TEXTSPLIT(_xlfn.TEXTJOIN(";", TRUE,_xlfn.UNIQUE(SUBSTITUTE(_xlfn._xlws.FILTER(Data!F65:F1060, (Data!C65:C1060=C65)*(Data!D65:D1060=D65)),",",";"))),";")))</f>
        <v>On-The-Job</v>
      </c>
      <c r="G65" t="str" cm="1">
        <f t="array" ref="G65">_xlfn.TEXTJOIN(";",TRUE, _xlfn.UNIQUE(_xlfn._xlws.FILTER(Data!G77:G1060, (Data!B77:B1060=B65)*(Data!C77:C1060=C65))))</f>
        <v>Individual;Teamwork</v>
      </c>
      <c r="H65" t="str" cm="1">
        <f t="array" ref="H65">_xlfn.TEXTJOIN(";",TRUE, _xlfn.UNIQUE(_xlfn._xlws.FILTER(Data!H77:H1060, (Data!B77:B1060=B65)*(Data!C77:C1060=C65))))</f>
        <v>With</v>
      </c>
      <c r="I65" t="str" cm="1">
        <f t="array" ref="I65">_xlfn.TEXTJOIN(";",TRUE, _xlfn.UNIQUE(_xlfn._xlws.FILTER(Data!I77:I1060, (Data!B77:B1060=B65)*(Data!C77:C1060=C65))))</f>
        <v>In person</v>
      </c>
      <c r="J65" t="str" cm="1">
        <f t="array" ref="J65">_xlfn.TEXTJOIN(";",TRUE, _xlfn.UNIQUE(_xlfn._xlws.FILTER(Data!J77:J1060, (Data!B77:B1060=B65)*(Data!C77:C1060=C65))))</f>
        <v>Depending on the learning situation</v>
      </c>
    </row>
    <row r="66" spans="1:10" ht="57.6" x14ac:dyDescent="0.3">
      <c r="A66" t="str">
        <v>Clamping Workpiece|Community of practice</v>
      </c>
      <c r="B66" t="str">
        <f t="shared" si="0"/>
        <v>Clamping Workpiece</v>
      </c>
      <c r="C66" t="str">
        <f t="shared" si="1"/>
        <v>Community of practice</v>
      </c>
      <c r="D66" s="15" t="s">
        <v>84</v>
      </c>
      <c r="E66" t="str" cm="1">
        <f t="array" ref="E66">_xlfn.TEXTJOIN(";",TRUE, PROPER(_xlfn.TEXTSPLIT(_xlfn.TEXTJOIN(";", TRUE,_xlfn.UNIQUE(SUBSTITUTE(_xlfn._xlws.FILTER(Data!E78:E1061, (Data!B78:B1061=B66)*(Data!C78:C1061=C66)),",",";"))),";")))</f>
        <v>Informal</v>
      </c>
      <c r="F66" t="str" cm="1">
        <f t="array" ref="F66">_xlfn.TEXTJOIN(";",TRUE, PROPER(_xlfn.TEXTSPLIT(_xlfn.TEXTJOIN(";", TRUE,_xlfn.UNIQUE(SUBSTITUTE(_xlfn._xlws.FILTER(Data!F66:F1061, (Data!C66:C1061=C66)*(Data!D66:D1061=D66)),",",";"))),";")))</f>
        <v>On-The-Job; Near-The-Job</v>
      </c>
      <c r="G66" t="str" cm="1">
        <f t="array" ref="G66">_xlfn.TEXTJOIN(";",TRUE, _xlfn.UNIQUE(_xlfn._xlws.FILTER(Data!G78:G1061, (Data!B78:B1061=B66)*(Data!C78:C1061=C66))))</f>
        <v>Teamwork</v>
      </c>
      <c r="H66" t="str" cm="1">
        <f t="array" ref="H66">_xlfn.TEXTJOIN(";",TRUE, _xlfn.UNIQUE(_xlfn._xlws.FILTER(Data!H78:H1061, (Data!B78:B1061=B66)*(Data!C78:C1061=C66))))</f>
        <v>Without</v>
      </c>
      <c r="I66" t="str" cm="1">
        <f t="array" ref="I66">_xlfn.TEXTJOIN(";",TRUE, _xlfn.UNIQUE(_xlfn._xlws.FILTER(Data!I78:I1061, (Data!B78:B1061=B66)*(Data!C78:C1061=C66))))</f>
        <v>In person</v>
      </c>
      <c r="J66" t="str" cm="1">
        <f t="array" ref="J66">_xlfn.TEXTJOIN(";",TRUE, _xlfn.UNIQUE(_xlfn._xlws.FILTER(Data!J78:J1061, (Data!B78:B1061=B66)*(Data!C78:C1061=C66))))</f>
        <v>Depending on the learning situation</v>
      </c>
    </row>
    <row r="67" spans="1:10" ht="72" x14ac:dyDescent="0.3">
      <c r="A67" t="str">
        <v>Clamping Workpiece|Business games</v>
      </c>
      <c r="B67" t="str">
        <f t="shared" ref="B67:B130" si="2">LEFT(A67, FIND("|", A67) -1)</f>
        <v>Clamping Workpiece</v>
      </c>
      <c r="C67" t="str">
        <f t="shared" ref="C67:C130" si="3">RIGHT(A67, LEN(A67) - FIND("|", A67))</f>
        <v>Business games</v>
      </c>
      <c r="D67" s="15" t="s">
        <v>89</v>
      </c>
      <c r="E67" t="str" cm="1">
        <f t="array" ref="E67">_xlfn.TEXTJOIN(";",TRUE, PROPER(_xlfn.TEXTSPLIT(_xlfn.TEXTJOIN(";", TRUE,_xlfn.UNIQUE(SUBSTITUTE(_xlfn._xlws.FILTER(Data!E79:E1062, (Data!B79:B1062=B67)*(Data!C79:C1062=C67)),",",";"))),";")))</f>
        <v>Informal; Non-Formal</v>
      </c>
      <c r="F67" t="str" cm="1">
        <f t="array" ref="F67">_xlfn.TEXTJOIN(";",TRUE, PROPER(_xlfn.TEXTSPLIT(_xlfn.TEXTJOIN(";", TRUE,_xlfn.UNIQUE(SUBSTITUTE(_xlfn._xlws.FILTER(Data!F67:F1062, (Data!C67:C1062=C67)*(Data!D67:D1062=D67)),",",";"))),";")))</f>
        <v>Near-The-Job</v>
      </c>
      <c r="G67" t="str" cm="1">
        <f t="array" ref="G67">_xlfn.TEXTJOIN(";",TRUE, _xlfn.UNIQUE(_xlfn._xlws.FILTER(Data!G79:G1062, (Data!B79:B1062=B67)*(Data!C79:C1062=C67))))</f>
        <v>Individual;Teamwork</v>
      </c>
      <c r="H67" t="str" cm="1">
        <f t="array" ref="H67">_xlfn.TEXTJOIN(";",TRUE, _xlfn.UNIQUE(_xlfn._xlws.FILTER(Data!H79:H1062, (Data!B79:B1062=B67)*(Data!C79:C1062=C67))))</f>
        <v>Without</v>
      </c>
      <c r="I67" t="str" cm="1">
        <f t="array" ref="I67">_xlfn.TEXTJOIN(";",TRUE, _xlfn.UNIQUE(_xlfn._xlws.FILTER(Data!I79:I1062, (Data!B79:B1062=B67)*(Data!C79:C1062=C67))))</f>
        <v>Digital;In person;Hybrid</v>
      </c>
      <c r="J67" t="str" cm="1">
        <f t="array" ref="J67">_xlfn.TEXTJOIN(";",TRUE, _xlfn.UNIQUE(_xlfn._xlws.FILTER(Data!J79:J1062, (Data!B79:B1062=B67)*(Data!C79:C1062=C67))))</f>
        <v>Tablet, smartphone, monitors, projectors</v>
      </c>
    </row>
    <row r="68" spans="1:10" ht="129.6" x14ac:dyDescent="0.3">
      <c r="A68" t="str">
        <v>Joining Skills|Learning with cognitive assitance systems</v>
      </c>
      <c r="B68" t="str">
        <f t="shared" si="2"/>
        <v>Joining Skills</v>
      </c>
      <c r="C68" t="str">
        <f t="shared" si="3"/>
        <v>Learning with cognitive assitance systems</v>
      </c>
      <c r="D68" s="15" t="s">
        <v>69</v>
      </c>
      <c r="E68" t="str" cm="1">
        <f t="array" ref="E68">_xlfn.TEXTJOIN(";",TRUE, PROPER(_xlfn.TEXTSPLIT(_xlfn.TEXTJOIN(";", TRUE,_xlfn.UNIQUE(SUBSTITUTE(_xlfn._xlws.FILTER(Data!E86:E1063, (Data!B86:B1063=B68)*(Data!C86:C1063=C68)),",",";"))),";")))</f>
        <v>Informal; Non-Formal</v>
      </c>
      <c r="F68" t="str" cm="1">
        <f t="array" ref="F68">_xlfn.TEXTJOIN(";",TRUE, PROPER(_xlfn.TEXTSPLIT(_xlfn.TEXTJOIN(";", TRUE,_xlfn.UNIQUE(SUBSTITUTE(_xlfn._xlws.FILTER(Data!F68:F1063, (Data!C68:C1063=C68)*(Data!D68:D1063=D68)),",",";"))),";")))</f>
        <v>On-The-Job</v>
      </c>
      <c r="G68" t="str" cm="1">
        <f t="array" ref="G68">_xlfn.TEXTJOIN(";",TRUE, _xlfn.UNIQUE(_xlfn._xlws.FILTER(Data!G86:G1063, (Data!B86:B1063=B68)*(Data!C86:C1063=C68))))</f>
        <v>Individual</v>
      </c>
      <c r="H68" t="str" cm="1">
        <f t="array" ref="H68">_xlfn.TEXTJOIN(";",TRUE, _xlfn.UNIQUE(_xlfn._xlws.FILTER(Data!H86:H1063, (Data!B86:B1063=B68)*(Data!C86:C1063=C68))))</f>
        <v>Without</v>
      </c>
      <c r="I68" t="str" cm="1">
        <f t="array" ref="I68">_xlfn.TEXTJOIN(";",TRUE, _xlfn.UNIQUE(_xlfn._xlws.FILTER(Data!I86:I1063, (Data!B86:B1063=B68)*(Data!C86:C1063=C68))))</f>
        <v>In person</v>
      </c>
      <c r="J68" t="str" cm="1">
        <f t="array" ref="J68">_xlfn.TEXTJOIN(";",TRUE, _xlfn.UNIQUE(_xlfn._xlws.FILTER(Data!J86:J1063, (Data!B86:B1063=B68)*(Data!C86:C1063=C68))))</f>
        <v>AR, VR, MR, ER, wearables, tablets, smartphones, computers, monitors, projectors</v>
      </c>
    </row>
    <row r="69" spans="1:10" ht="57.6" x14ac:dyDescent="0.3">
      <c r="A69" t="str">
        <v>Joining Skills|Learning island</v>
      </c>
      <c r="B69" t="str">
        <f t="shared" si="2"/>
        <v>Joining Skills</v>
      </c>
      <c r="C69" t="str">
        <f t="shared" si="3"/>
        <v>Learning island</v>
      </c>
      <c r="D69" s="15" t="s">
        <v>72</v>
      </c>
      <c r="E69" t="str" cm="1">
        <f t="array" ref="E69">_xlfn.TEXTJOIN(";",TRUE, PROPER(_xlfn.TEXTSPLIT(_xlfn.TEXTJOIN(";", TRUE,_xlfn.UNIQUE(SUBSTITUTE(_xlfn._xlws.FILTER(Data!E87:E1064, (Data!B87:B1064=B69)*(Data!C87:C1064=C69)),",",";"))),";")))</f>
        <v>Non-Formal</v>
      </c>
      <c r="F69" t="str" cm="1">
        <f t="array" ref="F69">_xlfn.TEXTJOIN(";",TRUE, PROPER(_xlfn.TEXTSPLIT(_xlfn.TEXTJOIN(";", TRUE,_xlfn.UNIQUE(SUBSTITUTE(_xlfn._xlws.FILTER(Data!F69:F1064, (Data!C69:C1064=C69)*(Data!D69:D1064=D69)),",",";"))),";")))</f>
        <v>On-The-Job; Near-The-Job</v>
      </c>
      <c r="G69" t="str" cm="1">
        <f t="array" ref="G69">_xlfn.TEXTJOIN(";",TRUE, _xlfn.UNIQUE(_xlfn._xlws.FILTER(Data!G87:G1064, (Data!B87:B1064=B69)*(Data!C87:C1064=C69))))</f>
        <v>Individual;Teamwork</v>
      </c>
      <c r="H69" t="str" cm="1">
        <f t="array" ref="H69">_xlfn.TEXTJOIN(";",TRUE, _xlfn.UNIQUE(_xlfn._xlws.FILTER(Data!H87:H1064, (Data!B87:B1064=B69)*(Data!C87:C1064=C69))))</f>
        <v>With;Without</v>
      </c>
      <c r="I69" t="str" cm="1">
        <f t="array" ref="I69">_xlfn.TEXTJOIN(";",TRUE, _xlfn.UNIQUE(_xlfn._xlws.FILTER(Data!I87:I1064, (Data!B87:B1064=B69)*(Data!C87:C1064=C69))))</f>
        <v>In person</v>
      </c>
      <c r="J69" t="str" cm="1">
        <f t="array" ref="J69">_xlfn.TEXTJOIN(";",TRUE, _xlfn.UNIQUE(_xlfn._xlws.FILTER(Data!J87:J1064, (Data!B87:B1064=B69)*(Data!C87:C1064=C69))))</f>
        <v>Real or simulated tools, machines, or materials depending on the actual workplace situation</v>
      </c>
    </row>
    <row r="70" spans="1:10" ht="72" x14ac:dyDescent="0.3">
      <c r="A70" t="str">
        <v>Joining Skills|Workshop</v>
      </c>
      <c r="B70" t="str">
        <f t="shared" si="2"/>
        <v>Joining Skills</v>
      </c>
      <c r="C70" t="str">
        <f t="shared" si="3"/>
        <v>Workshop</v>
      </c>
      <c r="D70" s="15" t="s">
        <v>75</v>
      </c>
      <c r="E70" t="str" cm="1">
        <f t="array" ref="E70">_xlfn.TEXTJOIN(";",TRUE, PROPER(_xlfn.TEXTSPLIT(_xlfn.TEXTJOIN(";", TRUE,_xlfn.UNIQUE(SUBSTITUTE(_xlfn._xlws.FILTER(Data!E88:E1065, (Data!B88:B1065=B70)*(Data!C88:C1065=C70)),",",";"))),";")))</f>
        <v>Formal; Non-Formal</v>
      </c>
      <c r="F70" t="str" cm="1">
        <f t="array" ref="F70">_xlfn.TEXTJOIN(";",TRUE, PROPER(_xlfn.TEXTSPLIT(_xlfn.TEXTJOIN(";", TRUE,_xlfn.UNIQUE(SUBSTITUTE(_xlfn._xlws.FILTER(Data!F70:F1065, (Data!C70:C1065=C70)*(Data!D70:D1065=D70)),",",";"))),";")))</f>
        <v>Near-The-Job; Off-The-Job</v>
      </c>
      <c r="G70" t="str" cm="1">
        <f t="array" ref="G70">_xlfn.TEXTJOIN(";",TRUE, _xlfn.UNIQUE(_xlfn._xlws.FILTER(Data!G88:G1065, (Data!B88:B1065=B70)*(Data!C88:C1065=C70))))</f>
        <v>Teamwork</v>
      </c>
      <c r="H70" t="str" cm="1">
        <f t="array" ref="H70">_xlfn.TEXTJOIN(";",TRUE, _xlfn.UNIQUE(_xlfn._xlws.FILTER(Data!H88:H1065, (Data!B88:B1065=B70)*(Data!C88:C1065=C70))))</f>
        <v>With</v>
      </c>
      <c r="I70" t="str" cm="1">
        <f t="array" ref="I70">_xlfn.TEXTJOIN(";",TRUE, _xlfn.UNIQUE(_xlfn._xlws.FILTER(Data!I88:I1065, (Data!B88:B1065=B70)*(Data!C88:C1065=C70))))</f>
        <v>Digital;In person;Hybrid</v>
      </c>
      <c r="J70" t="str" cm="1">
        <f t="array" ref="J70">_xlfn.TEXTJOIN(";",TRUE, _xlfn.UNIQUE(_xlfn._xlws.FILTER(Data!J88:J1065, (Data!B88:B1065=B70)*(Data!C88:C1065=C70))))</f>
        <v>Depending on the learning situation</v>
      </c>
    </row>
    <row r="71" spans="1:10" ht="72" x14ac:dyDescent="0.3">
      <c r="A71" t="str">
        <v>Joining Skills|Cognitive Apprenticeship</v>
      </c>
      <c r="B71" t="str">
        <f t="shared" si="2"/>
        <v>Joining Skills</v>
      </c>
      <c r="C71" t="str">
        <f t="shared" si="3"/>
        <v>Cognitive Apprenticeship</v>
      </c>
      <c r="D71" s="15" t="s">
        <v>79</v>
      </c>
      <c r="E71" t="str" cm="1">
        <f t="array" ref="E71">_xlfn.TEXTJOIN(";",TRUE, PROPER(_xlfn.TEXTSPLIT(_xlfn.TEXTJOIN(";", TRUE,_xlfn.UNIQUE(SUBSTITUTE(_xlfn._xlws.FILTER(Data!E89:E1066, (Data!B89:B1066=B71)*(Data!C89:C1066=C71)),",",";"))),";")))</f>
        <v>Informal; Non-Formal</v>
      </c>
      <c r="F71" t="str" cm="1">
        <f t="array" ref="F71">_xlfn.TEXTJOIN(";",TRUE, PROPER(_xlfn.TEXTSPLIT(_xlfn.TEXTJOIN(";", TRUE,_xlfn.UNIQUE(SUBSTITUTE(_xlfn._xlws.FILTER(Data!F71:F1066, (Data!C71:C1066=C71)*(Data!D71:D1066=D71)),",",";"))),";")))</f>
        <v>On-The-Job; Near-The-Job</v>
      </c>
      <c r="G71" t="str" cm="1">
        <f t="array" ref="G71">_xlfn.TEXTJOIN(";",TRUE, _xlfn.UNIQUE(_xlfn._xlws.FILTER(Data!G89:G1066, (Data!B89:B1066=B71)*(Data!C89:C1066=C71))))</f>
        <v>Individual</v>
      </c>
      <c r="H71" t="str" cm="1">
        <f t="array" ref="H71">_xlfn.TEXTJOIN(";",TRUE, _xlfn.UNIQUE(_xlfn._xlws.FILTER(Data!H89:H1066, (Data!B89:B1066=B71)*(Data!C89:C1066=C71))))</f>
        <v>With</v>
      </c>
      <c r="I71" t="str" cm="1">
        <f t="array" ref="I71">_xlfn.TEXTJOIN(";",TRUE, _xlfn.UNIQUE(_xlfn._xlws.FILTER(Data!I89:I1066, (Data!B89:B1066=B71)*(Data!C89:C1066=C71))))</f>
        <v>In person</v>
      </c>
      <c r="J71" t="str" cm="1">
        <f t="array" ref="J71">_xlfn.TEXTJOIN(";",TRUE, _xlfn.UNIQUE(_xlfn._xlws.FILTER(Data!J89:J1066, (Data!B89:B1066=B71)*(Data!C89:C1066=C71))))</f>
        <v>Depending on the learning situation</v>
      </c>
    </row>
    <row r="72" spans="1:10" ht="57.6" x14ac:dyDescent="0.3">
      <c r="A72" t="str">
        <v>Joining Skills|Coaching</v>
      </c>
      <c r="B72" t="str">
        <f t="shared" si="2"/>
        <v>Joining Skills</v>
      </c>
      <c r="C72" t="str">
        <f t="shared" si="3"/>
        <v>Coaching</v>
      </c>
      <c r="D72" s="15" t="s">
        <v>80</v>
      </c>
      <c r="E72" t="str" cm="1">
        <f t="array" ref="E72">_xlfn.TEXTJOIN(";",TRUE, PROPER(_xlfn.TEXTSPLIT(_xlfn.TEXTJOIN(";", TRUE,_xlfn.UNIQUE(SUBSTITUTE(_xlfn._xlws.FILTER(Data!E90:E1067, (Data!B90:B1067=B72)*(Data!C90:C1067=C72)),",",";"))),";")))</f>
        <v>Informal; Non-Formal</v>
      </c>
      <c r="F72" t="str" cm="1">
        <f t="array" ref="F72">_xlfn.TEXTJOIN(";",TRUE, PROPER(_xlfn.TEXTSPLIT(_xlfn.TEXTJOIN(";", TRUE,_xlfn.UNIQUE(SUBSTITUTE(_xlfn._xlws.FILTER(Data!F72:F1067, (Data!C72:C1067=C72)*(Data!D72:D1067=D72)),",",";"))),";")))</f>
        <v>On-The-Job; Near-The-Job</v>
      </c>
      <c r="G72" t="str" cm="1">
        <f t="array" ref="G72">_xlfn.TEXTJOIN(";",TRUE, _xlfn.UNIQUE(_xlfn._xlws.FILTER(Data!G90:G1067, (Data!B90:B1067=B72)*(Data!C90:C1067=C72))))</f>
        <v>Individual</v>
      </c>
      <c r="H72" t="str" cm="1">
        <f t="array" ref="H72">_xlfn.TEXTJOIN(";",TRUE, _xlfn.UNIQUE(_xlfn._xlws.FILTER(Data!H90:H1067, (Data!B90:B1067=B72)*(Data!C90:C1067=C72))))</f>
        <v>With</v>
      </c>
      <c r="I72" t="str" cm="1">
        <f t="array" ref="I72">_xlfn.TEXTJOIN(";",TRUE, _xlfn.UNIQUE(_xlfn._xlws.FILTER(Data!I90:I1067, (Data!B90:B1067=B72)*(Data!C90:C1067=C72))))</f>
        <v>Digital;In person;Hybrid</v>
      </c>
      <c r="J72" t="str" cm="1">
        <f t="array" ref="J72">_xlfn.TEXTJOIN(";",TRUE, _xlfn.UNIQUE(_xlfn._xlws.FILTER(Data!J90:J1067, (Data!B90:B1067=B72)*(Data!C90:C1067=C72))))</f>
        <v>Depending on the learning situation</v>
      </c>
    </row>
    <row r="73" spans="1:10" ht="57.6" x14ac:dyDescent="0.3">
      <c r="A73" t="str">
        <v>Joining Skills|Joint-on-the-job training</v>
      </c>
      <c r="B73" t="str">
        <f t="shared" si="2"/>
        <v>Joining Skills</v>
      </c>
      <c r="C73" t="str">
        <f t="shared" si="3"/>
        <v>Joint-on-the-job training</v>
      </c>
      <c r="D73" s="15" t="s">
        <v>81</v>
      </c>
      <c r="E73" t="str" cm="1">
        <f t="array" ref="E73">_xlfn.TEXTJOIN(";",TRUE, PROPER(_xlfn.TEXTSPLIT(_xlfn.TEXTJOIN(";", TRUE,_xlfn.UNIQUE(SUBSTITUTE(_xlfn._xlws.FILTER(Data!E91:E1068, (Data!B91:B1068=B73)*(Data!C91:C1068=C73)),",",";"))),";")))</f>
        <v>Non-Formal</v>
      </c>
      <c r="F73" t="str" cm="1">
        <f t="array" ref="F73">_xlfn.TEXTJOIN(";",TRUE, PROPER(_xlfn.TEXTSPLIT(_xlfn.TEXTJOIN(";", TRUE,_xlfn.UNIQUE(SUBSTITUTE(_xlfn._xlws.FILTER(Data!F73:F1068, (Data!C73:C1068=C73)*(Data!D73:D1068=D73)),",",";"))),";")))</f>
        <v>On-The-Job; Near-The-Job</v>
      </c>
      <c r="G73" t="str" cm="1">
        <f t="array" ref="G73">_xlfn.TEXTJOIN(";",TRUE, _xlfn.UNIQUE(_xlfn._xlws.FILTER(Data!G91:G1068, (Data!B91:B1068=B73)*(Data!C91:C1068=C73))))</f>
        <v>Teamwork</v>
      </c>
      <c r="H73" t="str" cm="1">
        <f t="array" ref="H73">_xlfn.TEXTJOIN(";",TRUE, _xlfn.UNIQUE(_xlfn._xlws.FILTER(Data!H91:H1068, (Data!B91:B1068=B73)*(Data!C91:C1068=C73))))</f>
        <v>With</v>
      </c>
      <c r="I73" t="str" cm="1">
        <f t="array" ref="I73">_xlfn.TEXTJOIN(";",TRUE, _xlfn.UNIQUE(_xlfn._xlws.FILTER(Data!I91:I1068, (Data!B91:B1068=B73)*(Data!C91:C1068=C73))))</f>
        <v>In person</v>
      </c>
      <c r="J73" t="str" cm="1">
        <f t="array" ref="J73">_xlfn.TEXTJOIN(";",TRUE, _xlfn.UNIQUE(_xlfn._xlws.FILTER(Data!J91:J1068, (Data!B91:B1068=B73)*(Data!C91:C1068=C73))))</f>
        <v>Depending on the learning situation</v>
      </c>
    </row>
    <row r="74" spans="1:10" ht="57.6" x14ac:dyDescent="0.3">
      <c r="A74" t="str">
        <v>Joining Skills|Mentoring</v>
      </c>
      <c r="B74" t="str">
        <f t="shared" si="2"/>
        <v>Joining Skills</v>
      </c>
      <c r="C74" t="str">
        <f t="shared" si="3"/>
        <v>Mentoring</v>
      </c>
      <c r="D74" s="15" t="s">
        <v>85</v>
      </c>
      <c r="E74" t="str" cm="1">
        <f t="array" ref="E74">_xlfn.TEXTJOIN(";",TRUE, PROPER(_xlfn.TEXTSPLIT(_xlfn.TEXTJOIN(";", TRUE,_xlfn.UNIQUE(SUBSTITUTE(_xlfn._xlws.FILTER(Data!E92:E1069, (Data!B92:B1069=B74)*(Data!C92:C1069=C74)),",",";"))),";")))</f>
        <v>Informal; Non-Formal</v>
      </c>
      <c r="F74" t="str" cm="1">
        <f t="array" ref="F74">_xlfn.TEXTJOIN(";",TRUE, PROPER(_xlfn.TEXTSPLIT(_xlfn.TEXTJOIN(";", TRUE,_xlfn.UNIQUE(SUBSTITUTE(_xlfn._xlws.FILTER(Data!F74:F1069, (Data!C74:C1069=C74)*(Data!D74:D1069=D74)),",",";"))),";")))</f>
        <v>On-The-Job; Near-The-Job</v>
      </c>
      <c r="G74" t="str" cm="1">
        <f t="array" ref="G74">_xlfn.TEXTJOIN(";",TRUE, _xlfn.UNIQUE(_xlfn._xlws.FILTER(Data!G92:G1069, (Data!B92:B1069=B74)*(Data!C92:C1069=C74))))</f>
        <v>Individual</v>
      </c>
      <c r="H74" t="str" cm="1">
        <f t="array" ref="H74">_xlfn.TEXTJOIN(";",TRUE, _xlfn.UNIQUE(_xlfn._xlws.FILTER(Data!H92:H1069, (Data!B92:B1069=B74)*(Data!C92:C1069=C74))))</f>
        <v>With</v>
      </c>
      <c r="I74" t="str" cm="1">
        <f t="array" ref="I74">_xlfn.TEXTJOIN(";",TRUE, _xlfn.UNIQUE(_xlfn._xlws.FILTER(Data!I92:I1069, (Data!B92:B1069=B74)*(Data!C92:C1069=C74))))</f>
        <v>Digital;In person;Hybrid</v>
      </c>
      <c r="J74" t="str" cm="1">
        <f t="array" ref="J74">_xlfn.TEXTJOIN(";",TRUE, _xlfn.UNIQUE(_xlfn._xlws.FILTER(Data!J92:J1069, (Data!B92:B1069=B74)*(Data!C92:C1069=C74))))</f>
        <v>Depending on the learning situation</v>
      </c>
    </row>
    <row r="75" spans="1:10" ht="72" x14ac:dyDescent="0.3">
      <c r="A75" t="str">
        <v>Joining Skills|Shop floor circles</v>
      </c>
      <c r="B75" t="str">
        <f t="shared" si="2"/>
        <v>Joining Skills</v>
      </c>
      <c r="C75" t="str">
        <f t="shared" si="3"/>
        <v>Shop floor circles</v>
      </c>
      <c r="D75" s="15" t="s">
        <v>83</v>
      </c>
      <c r="E75" t="str" cm="1">
        <f t="array" ref="E75">_xlfn.TEXTJOIN(";",TRUE, PROPER(_xlfn.TEXTSPLIT(_xlfn.TEXTJOIN(";", TRUE,_xlfn.UNIQUE(SUBSTITUTE(_xlfn._xlws.FILTER(Data!E93:E1070, (Data!B93:B1070=B75)*(Data!C93:C1070=C75)),",",";"))),";")))</f>
        <v>Informal; Non-Formal</v>
      </c>
      <c r="F75" t="str" cm="1">
        <f t="array" ref="F75">_xlfn.TEXTJOIN(";",TRUE, PROPER(_xlfn.TEXTSPLIT(_xlfn.TEXTJOIN(";", TRUE,_xlfn.UNIQUE(SUBSTITUTE(_xlfn._xlws.FILTER(Data!F75:F1070, (Data!C75:C1070=C75)*(Data!D75:D1070=D75)),",",";"))),";")))</f>
        <v>Near-The-Job</v>
      </c>
      <c r="G75" t="str" cm="1">
        <f t="array" ref="G75">_xlfn.TEXTJOIN(";",TRUE, _xlfn.UNIQUE(_xlfn._xlws.FILTER(Data!G93:G1070, (Data!B93:B1070=B75)*(Data!C93:C1070=C75))))</f>
        <v>Teamwork</v>
      </c>
      <c r="H75" t="str" cm="1">
        <f t="array" ref="H75">_xlfn.TEXTJOIN(";",TRUE, _xlfn.UNIQUE(_xlfn._xlws.FILTER(Data!H93:H1070, (Data!B93:B1070=B75)*(Data!C93:C1070=C75))))</f>
        <v>Without</v>
      </c>
      <c r="I75" t="str" cm="1">
        <f t="array" ref="I75">_xlfn.TEXTJOIN(";",TRUE, _xlfn.UNIQUE(_xlfn._xlws.FILTER(Data!I93:I1070, (Data!B93:B1070=B75)*(Data!C93:C1070=C75))))</f>
        <v>Digital;In person;Hybrid</v>
      </c>
      <c r="J75" t="str" cm="1">
        <f t="array" ref="J75">_xlfn.TEXTJOIN(";",TRUE, _xlfn.UNIQUE(_xlfn._xlws.FILTER(Data!J93:J1070, (Data!B93:B1070=B75)*(Data!C93:C1070=C75))))</f>
        <v>Depending on the learning situation</v>
      </c>
    </row>
    <row r="76" spans="1:10" ht="129.6" x14ac:dyDescent="0.3">
      <c r="A76" t="str">
        <v>Joining Skills|Four-step-method according to REFA</v>
      </c>
      <c r="B76" t="str">
        <f t="shared" si="2"/>
        <v>Joining Skills</v>
      </c>
      <c r="C76" t="str">
        <f t="shared" si="3"/>
        <v>Four-step-method according to REFA</v>
      </c>
      <c r="D76" s="15" t="s">
        <v>82</v>
      </c>
      <c r="E76" t="str" cm="1">
        <f t="array" ref="E76">_xlfn.TEXTJOIN(";",TRUE, PROPER(_xlfn.TEXTSPLIT(_xlfn.TEXTJOIN(";", TRUE,_xlfn.UNIQUE(SUBSTITUTE(_xlfn._xlws.FILTER(Data!E94:E1071, (Data!B94:B1071=B76)*(Data!C94:C1071=C76)),",",";"))),";")))</f>
        <v>Informal; Non-Formal</v>
      </c>
      <c r="F76" t="str" cm="1">
        <f t="array" ref="F76">_xlfn.TEXTJOIN(";",TRUE, PROPER(_xlfn.TEXTSPLIT(_xlfn.TEXTJOIN(";", TRUE,_xlfn.UNIQUE(SUBSTITUTE(_xlfn._xlws.FILTER(Data!F76:F1071, (Data!C76:C1071=C76)*(Data!D76:D1071=D76)),",",";"))),";")))</f>
        <v>On-The-Job</v>
      </c>
      <c r="G76" t="str" cm="1">
        <f t="array" ref="G76">_xlfn.TEXTJOIN(";",TRUE, _xlfn.UNIQUE(_xlfn._xlws.FILTER(Data!G94:G1071, (Data!B94:B1071=B76)*(Data!C94:C1071=C76))))</f>
        <v>Individual;Teamwork</v>
      </c>
      <c r="H76" t="str" cm="1">
        <f t="array" ref="H76">_xlfn.TEXTJOIN(";",TRUE, _xlfn.UNIQUE(_xlfn._xlws.FILTER(Data!H94:H1071, (Data!B94:B1071=B76)*(Data!C94:C1071=C76))))</f>
        <v>With</v>
      </c>
      <c r="I76" t="str" cm="1">
        <f t="array" ref="I76">_xlfn.TEXTJOIN(";",TRUE, _xlfn.UNIQUE(_xlfn._xlws.FILTER(Data!I94:I1071, (Data!B94:B1071=B76)*(Data!C94:C1071=C76))))</f>
        <v>In person</v>
      </c>
      <c r="J76" t="str" cm="1">
        <f t="array" ref="J76">_xlfn.TEXTJOIN(";",TRUE, _xlfn.UNIQUE(_xlfn._xlws.FILTER(Data!J94:J1071, (Data!B94:B1071=B76)*(Data!C94:C1071=C76))))</f>
        <v>Depending on the learning situation</v>
      </c>
    </row>
    <row r="77" spans="1:10" ht="57.6" x14ac:dyDescent="0.3">
      <c r="A77" t="str">
        <v>Joining Skills|Community of practice</v>
      </c>
      <c r="B77" t="str">
        <f t="shared" si="2"/>
        <v>Joining Skills</v>
      </c>
      <c r="C77" t="str">
        <f t="shared" si="3"/>
        <v>Community of practice</v>
      </c>
      <c r="D77" s="15" t="s">
        <v>84</v>
      </c>
      <c r="E77" t="str" cm="1">
        <f t="array" ref="E77">_xlfn.TEXTJOIN(";",TRUE, PROPER(_xlfn.TEXTSPLIT(_xlfn.TEXTJOIN(";", TRUE,_xlfn.UNIQUE(SUBSTITUTE(_xlfn._xlws.FILTER(Data!E95:E1072, (Data!B95:B1072=B77)*(Data!C95:C1072=C77)),",",";"))),";")))</f>
        <v>Informal</v>
      </c>
      <c r="F77" t="str" cm="1">
        <f t="array" ref="F77">_xlfn.TEXTJOIN(";",TRUE, PROPER(_xlfn.TEXTSPLIT(_xlfn.TEXTJOIN(";", TRUE,_xlfn.UNIQUE(SUBSTITUTE(_xlfn._xlws.FILTER(Data!F77:F1072, (Data!C77:C1072=C77)*(Data!D77:D1072=D77)),",",";"))),";")))</f>
        <v>On-The-Job; Near-The-Job</v>
      </c>
      <c r="G77" t="str" cm="1">
        <f t="array" ref="G77">_xlfn.TEXTJOIN(";",TRUE, _xlfn.UNIQUE(_xlfn._xlws.FILTER(Data!G95:G1072, (Data!B95:B1072=B77)*(Data!C95:C1072=C77))))</f>
        <v>Teamwork</v>
      </c>
      <c r="H77" t="str" cm="1">
        <f t="array" ref="H77">_xlfn.TEXTJOIN(";",TRUE, _xlfn.UNIQUE(_xlfn._xlws.FILTER(Data!H95:H1072, (Data!B95:B1072=B77)*(Data!C95:C1072=C77))))</f>
        <v>Without</v>
      </c>
      <c r="I77" t="str" cm="1">
        <f t="array" ref="I77">_xlfn.TEXTJOIN(";",TRUE, _xlfn.UNIQUE(_xlfn._xlws.FILTER(Data!I95:I1072, (Data!B95:B1072=B77)*(Data!C95:C1072=C77))))</f>
        <v>In person</v>
      </c>
      <c r="J77" t="str" cm="1">
        <f t="array" ref="J77">_xlfn.TEXTJOIN(";",TRUE, _xlfn.UNIQUE(_xlfn._xlws.FILTER(Data!J95:J1072, (Data!B95:B1072=B77)*(Data!C95:C1072=C77))))</f>
        <v>Depending on the learning situation</v>
      </c>
    </row>
    <row r="78" spans="1:10" ht="72" x14ac:dyDescent="0.3">
      <c r="A78" t="str">
        <v>Joining Skills|Business games</v>
      </c>
      <c r="B78" t="str">
        <f t="shared" si="2"/>
        <v>Joining Skills</v>
      </c>
      <c r="C78" t="str">
        <f t="shared" si="3"/>
        <v>Business games</v>
      </c>
      <c r="D78" s="15" t="s">
        <v>89</v>
      </c>
      <c r="E78" t="str" cm="1">
        <f t="array" ref="E78">_xlfn.TEXTJOIN(";",TRUE, PROPER(_xlfn.TEXTSPLIT(_xlfn.TEXTJOIN(";", TRUE,_xlfn.UNIQUE(SUBSTITUTE(_xlfn._xlws.FILTER(Data!E96:E1073, (Data!B96:B1073=B78)*(Data!C96:C1073=C78)),",",";"))),";")))</f>
        <v>Informal; Non-Formal</v>
      </c>
      <c r="F78" t="str" cm="1">
        <f t="array" ref="F78">_xlfn.TEXTJOIN(";",TRUE, PROPER(_xlfn.TEXTSPLIT(_xlfn.TEXTJOIN(";", TRUE,_xlfn.UNIQUE(SUBSTITUTE(_xlfn._xlws.FILTER(Data!F78:F1073, (Data!C78:C1073=C78)*(Data!D78:D1073=D78)),",",";"))),";")))</f>
        <v>Near-The-Job</v>
      </c>
      <c r="G78" t="str" cm="1">
        <f t="array" ref="G78">_xlfn.TEXTJOIN(";",TRUE, _xlfn.UNIQUE(_xlfn._xlws.FILTER(Data!G96:G1073, (Data!B96:B1073=B78)*(Data!C96:C1073=C78))))</f>
        <v>Individual;Teamwork</v>
      </c>
      <c r="H78" t="str" cm="1">
        <f t="array" ref="H78">_xlfn.TEXTJOIN(";",TRUE, _xlfn.UNIQUE(_xlfn._xlws.FILTER(Data!H96:H1073, (Data!B96:B1073=B78)*(Data!C96:C1073=C78))))</f>
        <v>Without</v>
      </c>
      <c r="I78" t="str" cm="1">
        <f t="array" ref="I78">_xlfn.TEXTJOIN(";",TRUE, _xlfn.UNIQUE(_xlfn._xlws.FILTER(Data!I96:I1073, (Data!B96:B1073=B78)*(Data!C96:C1073=C78))))</f>
        <v>Digital;In person;Hybrid</v>
      </c>
      <c r="J78" t="str" cm="1">
        <f t="array" ref="J78">_xlfn.TEXTJOIN(";",TRUE, _xlfn.UNIQUE(_xlfn._xlws.FILTER(Data!J96:J1073, (Data!B96:B1073=B78)*(Data!C96:C1073=C78))))</f>
        <v>Tablet, smartphone, monitors, projectors</v>
      </c>
    </row>
    <row r="79" spans="1:10" ht="129.6" x14ac:dyDescent="0.3">
      <c r="A79" t="str">
        <v>Replacing wearing parts|Learning with cognitive assitance systems</v>
      </c>
      <c r="B79" t="str">
        <f t="shared" si="2"/>
        <v>Replacing wearing parts</v>
      </c>
      <c r="C79" t="str">
        <f t="shared" si="3"/>
        <v>Learning with cognitive assitance systems</v>
      </c>
      <c r="D79" s="15" t="s">
        <v>69</v>
      </c>
      <c r="E79" t="str" cm="1">
        <f t="array" ref="E79">_xlfn.TEXTJOIN(";",TRUE, PROPER(_xlfn.TEXTSPLIT(_xlfn.TEXTJOIN(";", TRUE,_xlfn.UNIQUE(SUBSTITUTE(_xlfn._xlws.FILTER(Data!E97:E1074, (Data!B97:B1074=B79)*(Data!C97:C1074=C79)),",",";"))),";")))</f>
        <v>Informal; Non-Formal</v>
      </c>
      <c r="F79" t="str" cm="1">
        <f t="array" ref="F79">_xlfn.TEXTJOIN(";",TRUE, PROPER(_xlfn.TEXTSPLIT(_xlfn.TEXTJOIN(";", TRUE,_xlfn.UNIQUE(SUBSTITUTE(_xlfn._xlws.FILTER(Data!F79:F1074, (Data!C79:C1074=C79)*(Data!D79:D1074=D79)),",",";"))),";")))</f>
        <v>On-The-Job</v>
      </c>
      <c r="G79" t="str" cm="1">
        <f t="array" ref="G79">_xlfn.TEXTJOIN(";",TRUE, _xlfn.UNIQUE(_xlfn._xlws.FILTER(Data!G97:G1074, (Data!B97:B1074=B79)*(Data!C97:C1074=C79))))</f>
        <v>Individual</v>
      </c>
      <c r="H79" t="str" cm="1">
        <f t="array" ref="H79">_xlfn.TEXTJOIN(";",TRUE, _xlfn.UNIQUE(_xlfn._xlws.FILTER(Data!H97:H1074, (Data!B97:B1074=B79)*(Data!C97:C1074=C79))))</f>
        <v>Without</v>
      </c>
      <c r="I79" t="str" cm="1">
        <f t="array" ref="I79">_xlfn.TEXTJOIN(";",TRUE, _xlfn.UNIQUE(_xlfn._xlws.FILTER(Data!I97:I1074, (Data!B97:B1074=B79)*(Data!C97:C1074=C79))))</f>
        <v>In person</v>
      </c>
      <c r="J79" t="str" cm="1">
        <f t="array" ref="J79">_xlfn.TEXTJOIN(";",TRUE, _xlfn.UNIQUE(_xlfn._xlws.FILTER(Data!J97:J1074, (Data!B97:B1074=B79)*(Data!C97:C1074=C79))))</f>
        <v>AR, VR, MR, ER, wearables, tablets, smartphones, computers, monitors, projectors</v>
      </c>
    </row>
    <row r="80" spans="1:10" ht="57.6" x14ac:dyDescent="0.3">
      <c r="A80" t="str">
        <v>Replacing wearing parts|Learning island</v>
      </c>
      <c r="B80" t="str">
        <f t="shared" si="2"/>
        <v>Replacing wearing parts</v>
      </c>
      <c r="C80" t="str">
        <f t="shared" si="3"/>
        <v>Learning island</v>
      </c>
      <c r="D80" s="15" t="s">
        <v>72</v>
      </c>
      <c r="E80" t="str" cm="1">
        <f t="array" ref="E80">_xlfn.TEXTJOIN(";",TRUE, PROPER(_xlfn.TEXTSPLIT(_xlfn.TEXTJOIN(";", TRUE,_xlfn.UNIQUE(SUBSTITUTE(_xlfn._xlws.FILTER(Data!E98:E1075, (Data!B98:B1075=B80)*(Data!C98:C1075=C80)),",",";"))),";")))</f>
        <v>Non-Formal</v>
      </c>
      <c r="F80" t="str" cm="1">
        <f t="array" ref="F80">_xlfn.TEXTJOIN(";",TRUE, PROPER(_xlfn.TEXTSPLIT(_xlfn.TEXTJOIN(";", TRUE,_xlfn.UNIQUE(SUBSTITUTE(_xlfn._xlws.FILTER(Data!F80:F1075, (Data!C80:C1075=C80)*(Data!D80:D1075=D80)),",",";"))),";")))</f>
        <v>On-The-Job; Near-The-Job</v>
      </c>
      <c r="G80" t="str" cm="1">
        <f t="array" ref="G80">_xlfn.TEXTJOIN(";",TRUE, _xlfn.UNIQUE(_xlfn._xlws.FILTER(Data!G98:G1075, (Data!B98:B1075=B80)*(Data!C98:C1075=C80))))</f>
        <v>Individual;Teamwork</v>
      </c>
      <c r="H80" t="str" cm="1">
        <f t="array" ref="H80">_xlfn.TEXTJOIN(";",TRUE, _xlfn.UNIQUE(_xlfn._xlws.FILTER(Data!H98:H1075, (Data!B98:B1075=B80)*(Data!C98:C1075=C80))))</f>
        <v>With;Without</v>
      </c>
      <c r="I80" t="str" cm="1">
        <f t="array" ref="I80">_xlfn.TEXTJOIN(";",TRUE, _xlfn.UNIQUE(_xlfn._xlws.FILTER(Data!I98:I1075, (Data!B98:B1075=B80)*(Data!C98:C1075=C80))))</f>
        <v>In person</v>
      </c>
      <c r="J80" t="str" cm="1">
        <f t="array" ref="J80">_xlfn.TEXTJOIN(";",TRUE, _xlfn.UNIQUE(_xlfn._xlws.FILTER(Data!J98:J1075, (Data!B98:B1075=B80)*(Data!C98:C1075=C80))))</f>
        <v>Real or simulated tools, machines, or materials depending on the actual workplace situation</v>
      </c>
    </row>
    <row r="81" spans="1:10" ht="72" x14ac:dyDescent="0.3">
      <c r="A81" t="str">
        <v>Replacing wearing parts|Workshop</v>
      </c>
      <c r="B81" t="str">
        <f t="shared" si="2"/>
        <v>Replacing wearing parts</v>
      </c>
      <c r="C81" t="str">
        <f t="shared" si="3"/>
        <v>Workshop</v>
      </c>
      <c r="D81" s="15" t="s">
        <v>75</v>
      </c>
      <c r="E81" t="str" cm="1">
        <f t="array" ref="E81">_xlfn.TEXTJOIN(";",TRUE, PROPER(_xlfn.TEXTSPLIT(_xlfn.TEXTJOIN(";", TRUE,_xlfn.UNIQUE(SUBSTITUTE(_xlfn._xlws.FILTER(Data!E99:E1076, (Data!B99:B1076=B81)*(Data!C99:C1076=C81)),",",";"))),";")))</f>
        <v>Formal; Non-Formal</v>
      </c>
      <c r="F81" t="str" cm="1">
        <f t="array" ref="F81">_xlfn.TEXTJOIN(";",TRUE, PROPER(_xlfn.TEXTSPLIT(_xlfn.TEXTJOIN(";", TRUE,_xlfn.UNIQUE(SUBSTITUTE(_xlfn._xlws.FILTER(Data!F81:F1076, (Data!C81:C1076=C81)*(Data!D81:D1076=D81)),",",";"))),";")))</f>
        <v>Near-The-Job; Off-The-Job</v>
      </c>
      <c r="G81" t="str" cm="1">
        <f t="array" ref="G81">_xlfn.TEXTJOIN(";",TRUE, _xlfn.UNIQUE(_xlfn._xlws.FILTER(Data!G99:G1076, (Data!B99:B1076=B81)*(Data!C99:C1076=C81))))</f>
        <v>Teamwork</v>
      </c>
      <c r="H81" t="str" cm="1">
        <f t="array" ref="H81">_xlfn.TEXTJOIN(";",TRUE, _xlfn.UNIQUE(_xlfn._xlws.FILTER(Data!H99:H1076, (Data!B99:B1076=B81)*(Data!C99:C1076=C81))))</f>
        <v>With</v>
      </c>
      <c r="I81" t="str" cm="1">
        <f t="array" ref="I81">_xlfn.TEXTJOIN(";",TRUE, _xlfn.UNIQUE(_xlfn._xlws.FILTER(Data!I99:I1076, (Data!B99:B1076=B81)*(Data!C99:C1076=C81))))</f>
        <v>Digital;In person;Hybrid</v>
      </c>
      <c r="J81" t="str" cm="1">
        <f t="array" ref="J81">_xlfn.TEXTJOIN(";",TRUE, _xlfn.UNIQUE(_xlfn._xlws.FILTER(Data!J99:J1076, (Data!B99:B1076=B81)*(Data!C99:C1076=C81))))</f>
        <v>Depending on the learning situation</v>
      </c>
    </row>
    <row r="82" spans="1:10" ht="72" x14ac:dyDescent="0.3">
      <c r="A82" t="str">
        <v>Replacing wearing parts|Cognitive Apprenticeship</v>
      </c>
      <c r="B82" t="str">
        <f t="shared" si="2"/>
        <v>Replacing wearing parts</v>
      </c>
      <c r="C82" t="str">
        <f t="shared" si="3"/>
        <v>Cognitive Apprenticeship</v>
      </c>
      <c r="D82" s="15" t="s">
        <v>79</v>
      </c>
      <c r="E82" t="str" cm="1">
        <f t="array" ref="E82">_xlfn.TEXTJOIN(";",TRUE, PROPER(_xlfn.TEXTSPLIT(_xlfn.TEXTJOIN(";", TRUE,_xlfn.UNIQUE(SUBSTITUTE(_xlfn._xlws.FILTER(Data!E100:E1077, (Data!B100:B1077=B82)*(Data!C100:C1077=C82)),",",";"))),";")))</f>
        <v>Informal; Non-Formal</v>
      </c>
      <c r="F82" t="str" cm="1">
        <f t="array" ref="F82">_xlfn.TEXTJOIN(";",TRUE, PROPER(_xlfn.TEXTSPLIT(_xlfn.TEXTJOIN(";", TRUE,_xlfn.UNIQUE(SUBSTITUTE(_xlfn._xlws.FILTER(Data!F82:F1077, (Data!C82:C1077=C82)*(Data!D82:D1077=D82)),",",";"))),";")))</f>
        <v>On-The-Job; Near-The-Job</v>
      </c>
      <c r="G82" t="str" cm="1">
        <f t="array" ref="G82">_xlfn.TEXTJOIN(";",TRUE, _xlfn.UNIQUE(_xlfn._xlws.FILTER(Data!G100:G1077, (Data!B100:B1077=B82)*(Data!C100:C1077=C82))))</f>
        <v>Individual</v>
      </c>
      <c r="H82" t="str" cm="1">
        <f t="array" ref="H82">_xlfn.TEXTJOIN(";",TRUE, _xlfn.UNIQUE(_xlfn._xlws.FILTER(Data!H100:H1077, (Data!B100:B1077=B82)*(Data!C100:C1077=C82))))</f>
        <v>With</v>
      </c>
      <c r="I82" t="str" cm="1">
        <f t="array" ref="I82">_xlfn.TEXTJOIN(";",TRUE, _xlfn.UNIQUE(_xlfn._xlws.FILTER(Data!I100:I1077, (Data!B100:B1077=B82)*(Data!C100:C1077=C82))))</f>
        <v>In person</v>
      </c>
      <c r="J82" t="str" cm="1">
        <f t="array" ref="J82">_xlfn.TEXTJOIN(";",TRUE, _xlfn.UNIQUE(_xlfn._xlws.FILTER(Data!J100:J1077, (Data!B100:B1077=B82)*(Data!C100:C1077=C82))))</f>
        <v>Depending on the learning situation</v>
      </c>
    </row>
    <row r="83" spans="1:10" ht="57.6" x14ac:dyDescent="0.3">
      <c r="A83" t="str">
        <v>Replacing wearing parts|Coaching</v>
      </c>
      <c r="B83" t="str">
        <f t="shared" si="2"/>
        <v>Replacing wearing parts</v>
      </c>
      <c r="C83" t="str">
        <f t="shared" si="3"/>
        <v>Coaching</v>
      </c>
      <c r="D83" s="15" t="s">
        <v>80</v>
      </c>
      <c r="E83" t="str" cm="1">
        <f t="array" ref="E83">_xlfn.TEXTJOIN(";",TRUE, PROPER(_xlfn.TEXTSPLIT(_xlfn.TEXTJOIN(";", TRUE,_xlfn.UNIQUE(SUBSTITUTE(_xlfn._xlws.FILTER(Data!E101:E1078, (Data!B101:B1078=B83)*(Data!C101:C1078=C83)),",",";"))),";")))</f>
        <v>Informal; Non-Formal</v>
      </c>
      <c r="F83" t="str" cm="1">
        <f t="array" ref="F83">_xlfn.TEXTJOIN(";",TRUE, PROPER(_xlfn.TEXTSPLIT(_xlfn.TEXTJOIN(";", TRUE,_xlfn.UNIQUE(SUBSTITUTE(_xlfn._xlws.FILTER(Data!F83:F1078, (Data!C83:C1078=C83)*(Data!D83:D1078=D83)),",",";"))),";")))</f>
        <v>On-The-Job; Near-The-Job</v>
      </c>
      <c r="G83" t="str" cm="1">
        <f t="array" ref="G83">_xlfn.TEXTJOIN(";",TRUE, _xlfn.UNIQUE(_xlfn._xlws.FILTER(Data!G101:G1078, (Data!B101:B1078=B83)*(Data!C101:C1078=C83))))</f>
        <v>Individual</v>
      </c>
      <c r="H83" t="str" cm="1">
        <f t="array" ref="H83">_xlfn.TEXTJOIN(";",TRUE, _xlfn.UNIQUE(_xlfn._xlws.FILTER(Data!H101:H1078, (Data!B101:B1078=B83)*(Data!C101:C1078=C83))))</f>
        <v>With</v>
      </c>
      <c r="I83" t="str" cm="1">
        <f t="array" ref="I83">_xlfn.TEXTJOIN(";",TRUE, _xlfn.UNIQUE(_xlfn._xlws.FILTER(Data!I101:I1078, (Data!B101:B1078=B83)*(Data!C101:C1078=C83))))</f>
        <v>Digital;In person;Hybrid</v>
      </c>
      <c r="J83" t="str" cm="1">
        <f t="array" ref="J83">_xlfn.TEXTJOIN(";",TRUE, _xlfn.UNIQUE(_xlfn._xlws.FILTER(Data!J101:J1078, (Data!B101:B1078=B83)*(Data!C101:C1078=C83))))</f>
        <v>Depending on the learning situation</v>
      </c>
    </row>
    <row r="84" spans="1:10" ht="57.6" x14ac:dyDescent="0.3">
      <c r="A84" t="str">
        <v>Replacing wearing parts|Joint-on-the-job training</v>
      </c>
      <c r="B84" t="str">
        <f t="shared" si="2"/>
        <v>Replacing wearing parts</v>
      </c>
      <c r="C84" t="str">
        <f t="shared" si="3"/>
        <v>Joint-on-the-job training</v>
      </c>
      <c r="D84" s="15" t="s">
        <v>81</v>
      </c>
      <c r="E84" t="str" cm="1">
        <f t="array" ref="E84">_xlfn.TEXTJOIN(";",TRUE, PROPER(_xlfn.TEXTSPLIT(_xlfn.TEXTJOIN(";", TRUE,_xlfn.UNIQUE(SUBSTITUTE(_xlfn._xlws.FILTER(Data!E102:E1079, (Data!B102:B1079=B84)*(Data!C102:C1079=C84)),",",";"))),";")))</f>
        <v>Non-Formal</v>
      </c>
      <c r="F84" t="str" cm="1">
        <f t="array" ref="F84">_xlfn.TEXTJOIN(";",TRUE, PROPER(_xlfn.TEXTSPLIT(_xlfn.TEXTJOIN(";", TRUE,_xlfn.UNIQUE(SUBSTITUTE(_xlfn._xlws.FILTER(Data!F84:F1079, (Data!C84:C1079=C84)*(Data!D84:D1079=D84)),",",";"))),";")))</f>
        <v>On-The-Job; Near-The-Job</v>
      </c>
      <c r="G84" t="str" cm="1">
        <f t="array" ref="G84">_xlfn.TEXTJOIN(";",TRUE, _xlfn.UNIQUE(_xlfn._xlws.FILTER(Data!G102:G1079, (Data!B102:B1079=B84)*(Data!C102:C1079=C84))))</f>
        <v>Teamwork</v>
      </c>
      <c r="H84" t="str" cm="1">
        <f t="array" ref="H84">_xlfn.TEXTJOIN(";",TRUE, _xlfn.UNIQUE(_xlfn._xlws.FILTER(Data!H102:H1079, (Data!B102:B1079=B84)*(Data!C102:C1079=C84))))</f>
        <v>With</v>
      </c>
      <c r="I84" t="str" cm="1">
        <f t="array" ref="I84">_xlfn.TEXTJOIN(";",TRUE, _xlfn.UNIQUE(_xlfn._xlws.FILTER(Data!I102:I1079, (Data!B102:B1079=B84)*(Data!C102:C1079=C84))))</f>
        <v>In person</v>
      </c>
      <c r="J84" t="str" cm="1">
        <f t="array" ref="J84">_xlfn.TEXTJOIN(";",TRUE, _xlfn.UNIQUE(_xlfn._xlws.FILTER(Data!J102:J1079, (Data!B102:B1079=B84)*(Data!C102:C1079=C84))))</f>
        <v>Depending on the learning situation</v>
      </c>
    </row>
    <row r="85" spans="1:10" ht="57.6" x14ac:dyDescent="0.3">
      <c r="A85" t="str">
        <v>Replacing wearing parts|Mentoring</v>
      </c>
      <c r="B85" t="str">
        <f t="shared" si="2"/>
        <v>Replacing wearing parts</v>
      </c>
      <c r="C85" t="str">
        <f t="shared" si="3"/>
        <v>Mentoring</v>
      </c>
      <c r="D85" s="15" t="s">
        <v>85</v>
      </c>
      <c r="E85" t="str" cm="1">
        <f t="array" ref="E85">_xlfn.TEXTJOIN(";",TRUE, PROPER(_xlfn.TEXTSPLIT(_xlfn.TEXTJOIN(";", TRUE,_xlfn.UNIQUE(SUBSTITUTE(_xlfn._xlws.FILTER(Data!E103:E1080, (Data!B103:B1080=B85)*(Data!C103:C1080=C85)),",",";"))),";")))</f>
        <v>Informal; Non-Formal</v>
      </c>
      <c r="F85" t="str" cm="1">
        <f t="array" ref="F85">_xlfn.TEXTJOIN(";",TRUE, PROPER(_xlfn.TEXTSPLIT(_xlfn.TEXTJOIN(";", TRUE,_xlfn.UNIQUE(SUBSTITUTE(_xlfn._xlws.FILTER(Data!F85:F1080, (Data!C85:C1080=C85)*(Data!D85:D1080=D85)),",",";"))),";")))</f>
        <v>On-The-Job; Near-The-Job</v>
      </c>
      <c r="G85" t="str" cm="1">
        <f t="array" ref="G85">_xlfn.TEXTJOIN(";",TRUE, _xlfn.UNIQUE(_xlfn._xlws.FILTER(Data!G103:G1080, (Data!B103:B1080=B85)*(Data!C103:C1080=C85))))</f>
        <v>Individual</v>
      </c>
      <c r="H85" t="str" cm="1">
        <f t="array" ref="H85">_xlfn.TEXTJOIN(";",TRUE, _xlfn.UNIQUE(_xlfn._xlws.FILTER(Data!H103:H1080, (Data!B103:B1080=B85)*(Data!C103:C1080=C85))))</f>
        <v>With</v>
      </c>
      <c r="I85" t="str" cm="1">
        <f t="array" ref="I85">_xlfn.TEXTJOIN(";",TRUE, _xlfn.UNIQUE(_xlfn._xlws.FILTER(Data!I103:I1080, (Data!B103:B1080=B85)*(Data!C103:C1080=C85))))</f>
        <v>Digital;In person;Hybrid</v>
      </c>
      <c r="J85" t="str" cm="1">
        <f t="array" ref="J85">_xlfn.TEXTJOIN(";",TRUE, _xlfn.UNIQUE(_xlfn._xlws.FILTER(Data!J103:J1080, (Data!B103:B1080=B85)*(Data!C103:C1080=C85))))</f>
        <v>Depending on the learning situation</v>
      </c>
    </row>
    <row r="86" spans="1:10" ht="72" x14ac:dyDescent="0.3">
      <c r="A86" t="str">
        <v>Replacing wearing parts|Shop floor circles</v>
      </c>
      <c r="B86" t="str">
        <f t="shared" si="2"/>
        <v>Replacing wearing parts</v>
      </c>
      <c r="C86" t="str">
        <f t="shared" si="3"/>
        <v>Shop floor circles</v>
      </c>
      <c r="D86" s="15" t="s">
        <v>83</v>
      </c>
      <c r="E86" t="str" cm="1">
        <f t="array" ref="E86">_xlfn.TEXTJOIN(";",TRUE, PROPER(_xlfn.TEXTSPLIT(_xlfn.TEXTJOIN(";", TRUE,_xlfn.UNIQUE(SUBSTITUTE(_xlfn._xlws.FILTER(Data!E104:E1081, (Data!B104:B1081=B86)*(Data!C104:C1081=C86)),",",";"))),";")))</f>
        <v>Informal; Non-Formal</v>
      </c>
      <c r="F86" t="str" cm="1">
        <f t="array" ref="F86">_xlfn.TEXTJOIN(";",TRUE, PROPER(_xlfn.TEXTSPLIT(_xlfn.TEXTJOIN(";", TRUE,_xlfn.UNIQUE(SUBSTITUTE(_xlfn._xlws.FILTER(Data!F86:F1081, (Data!C86:C1081=C86)*(Data!D86:D1081=D86)),",",";"))),";")))</f>
        <v>Near-The-Job</v>
      </c>
      <c r="G86" t="str" cm="1">
        <f t="array" ref="G86">_xlfn.TEXTJOIN(";",TRUE, _xlfn.UNIQUE(_xlfn._xlws.FILTER(Data!G104:G1081, (Data!B104:B1081=B86)*(Data!C104:C1081=C86))))</f>
        <v>Teamwork</v>
      </c>
      <c r="H86" t="str" cm="1">
        <f t="array" ref="H86">_xlfn.TEXTJOIN(";",TRUE, _xlfn.UNIQUE(_xlfn._xlws.FILTER(Data!H104:H1081, (Data!B104:B1081=B86)*(Data!C104:C1081=C86))))</f>
        <v>Without</v>
      </c>
      <c r="I86" t="str" cm="1">
        <f t="array" ref="I86">_xlfn.TEXTJOIN(";",TRUE, _xlfn.UNIQUE(_xlfn._xlws.FILTER(Data!I104:I1081, (Data!B104:B1081=B86)*(Data!C104:C1081=C86))))</f>
        <v>Digital;In person;Hybrid</v>
      </c>
      <c r="J86" t="str" cm="1">
        <f t="array" ref="J86">_xlfn.TEXTJOIN(";",TRUE, _xlfn.UNIQUE(_xlfn._xlws.FILTER(Data!J104:J1081, (Data!B104:B1081=B86)*(Data!C104:C1081=C86))))</f>
        <v>Depending on the learning situation</v>
      </c>
    </row>
    <row r="87" spans="1:10" ht="129.6" x14ac:dyDescent="0.3">
      <c r="A87" t="str">
        <v>Replacing wearing parts|Four-step-method according to REFA</v>
      </c>
      <c r="B87" t="str">
        <f t="shared" si="2"/>
        <v>Replacing wearing parts</v>
      </c>
      <c r="C87" t="str">
        <f t="shared" si="3"/>
        <v>Four-step-method according to REFA</v>
      </c>
      <c r="D87" s="15" t="s">
        <v>82</v>
      </c>
      <c r="E87" t="str" cm="1">
        <f t="array" ref="E87">_xlfn.TEXTJOIN(";",TRUE, PROPER(_xlfn.TEXTSPLIT(_xlfn.TEXTJOIN(";", TRUE,_xlfn.UNIQUE(SUBSTITUTE(_xlfn._xlws.FILTER(Data!E105:E1082, (Data!B105:B1082=B87)*(Data!C105:C1082=C87)),",",";"))),";")))</f>
        <v>Informal; Non-Formal</v>
      </c>
      <c r="F87" t="str" cm="1">
        <f t="array" ref="F87">_xlfn.TEXTJOIN(";",TRUE, PROPER(_xlfn.TEXTSPLIT(_xlfn.TEXTJOIN(";", TRUE,_xlfn.UNIQUE(SUBSTITUTE(_xlfn._xlws.FILTER(Data!F87:F1082, (Data!C87:C1082=C87)*(Data!D87:D1082=D87)),",",";"))),";")))</f>
        <v>On-The-Job</v>
      </c>
      <c r="G87" t="str" cm="1">
        <f t="array" ref="G87">_xlfn.TEXTJOIN(";",TRUE, _xlfn.UNIQUE(_xlfn._xlws.FILTER(Data!G105:G1082, (Data!B105:B1082=B87)*(Data!C105:C1082=C87))))</f>
        <v>Individual;Teamwork</v>
      </c>
      <c r="H87" t="str" cm="1">
        <f t="array" ref="H87">_xlfn.TEXTJOIN(";",TRUE, _xlfn.UNIQUE(_xlfn._xlws.FILTER(Data!H105:H1082, (Data!B105:B1082=B87)*(Data!C105:C1082=C87))))</f>
        <v>With</v>
      </c>
      <c r="I87" t="str" cm="1">
        <f t="array" ref="I87">_xlfn.TEXTJOIN(";",TRUE, _xlfn.UNIQUE(_xlfn._xlws.FILTER(Data!I105:I1082, (Data!B105:B1082=B87)*(Data!C105:C1082=C87))))</f>
        <v>In person</v>
      </c>
      <c r="J87" t="str" cm="1">
        <f t="array" ref="J87">_xlfn.TEXTJOIN(";",TRUE, _xlfn.UNIQUE(_xlfn._xlws.FILTER(Data!J105:J1082, (Data!B105:B1082=B87)*(Data!C105:C1082=C87))))</f>
        <v>Depending on the learning situation</v>
      </c>
    </row>
    <row r="88" spans="1:10" ht="57.6" x14ac:dyDescent="0.3">
      <c r="A88" t="str">
        <v>Replacing wearing parts|Community of practice</v>
      </c>
      <c r="B88" t="str">
        <f t="shared" si="2"/>
        <v>Replacing wearing parts</v>
      </c>
      <c r="C88" t="str">
        <f t="shared" si="3"/>
        <v>Community of practice</v>
      </c>
      <c r="D88" s="15" t="s">
        <v>84</v>
      </c>
      <c r="E88" t="str" cm="1">
        <f t="array" ref="E88">_xlfn.TEXTJOIN(";",TRUE, PROPER(_xlfn.TEXTSPLIT(_xlfn.TEXTJOIN(";", TRUE,_xlfn.UNIQUE(SUBSTITUTE(_xlfn._xlws.FILTER(Data!E106:E1083, (Data!B106:B1083=B88)*(Data!C106:C1083=C88)),",",";"))),";")))</f>
        <v>Informal</v>
      </c>
      <c r="F88" t="str" cm="1">
        <f t="array" ref="F88">_xlfn.TEXTJOIN(";",TRUE, PROPER(_xlfn.TEXTSPLIT(_xlfn.TEXTJOIN(";", TRUE,_xlfn.UNIQUE(SUBSTITUTE(_xlfn._xlws.FILTER(Data!F88:F1083, (Data!C88:C1083=C88)*(Data!D88:D1083=D88)),",",";"))),";")))</f>
        <v>On-The-Job; Near-The-Job</v>
      </c>
      <c r="G88" t="str" cm="1">
        <f t="array" ref="G88">_xlfn.TEXTJOIN(";",TRUE, _xlfn.UNIQUE(_xlfn._xlws.FILTER(Data!G106:G1083, (Data!B106:B1083=B88)*(Data!C106:C1083=C88))))</f>
        <v>Teamwork</v>
      </c>
      <c r="H88" t="str" cm="1">
        <f t="array" ref="H88">_xlfn.TEXTJOIN(";",TRUE, _xlfn.UNIQUE(_xlfn._xlws.FILTER(Data!H106:H1083, (Data!B106:B1083=B88)*(Data!C106:C1083=C88))))</f>
        <v>Without</v>
      </c>
      <c r="I88" t="str" cm="1">
        <f t="array" ref="I88">_xlfn.TEXTJOIN(";",TRUE, _xlfn.UNIQUE(_xlfn._xlws.FILTER(Data!I106:I1083, (Data!B106:B1083=B88)*(Data!C106:C1083=C88))))</f>
        <v>In person</v>
      </c>
      <c r="J88" t="str" cm="1">
        <f t="array" ref="J88">_xlfn.TEXTJOIN(";",TRUE, _xlfn.UNIQUE(_xlfn._xlws.FILTER(Data!J106:J1083, (Data!B106:B1083=B88)*(Data!C106:C1083=C88))))</f>
        <v>Depending on the learning situation</v>
      </c>
    </row>
    <row r="89" spans="1:10" ht="72" x14ac:dyDescent="0.3">
      <c r="A89" t="str">
        <v>Replacing wearing parts|Business games</v>
      </c>
      <c r="B89" t="str">
        <f t="shared" si="2"/>
        <v>Replacing wearing parts</v>
      </c>
      <c r="C89" t="str">
        <f t="shared" si="3"/>
        <v>Business games</v>
      </c>
      <c r="D89" s="15" t="s">
        <v>89</v>
      </c>
      <c r="E89" t="str" cm="1">
        <f t="array" ref="E89">_xlfn.TEXTJOIN(";",TRUE, PROPER(_xlfn.TEXTSPLIT(_xlfn.TEXTJOIN(";", TRUE,_xlfn.UNIQUE(SUBSTITUTE(_xlfn._xlws.FILTER(Data!E107:E1084, (Data!B107:B1084=B89)*(Data!C107:C1084=C89)),",",";"))),";")))</f>
        <v>Informal; Non-Formal</v>
      </c>
      <c r="F89" t="str" cm="1">
        <f t="array" ref="F89">_xlfn.TEXTJOIN(";",TRUE, PROPER(_xlfn.TEXTSPLIT(_xlfn.TEXTJOIN(";", TRUE,_xlfn.UNIQUE(SUBSTITUTE(_xlfn._xlws.FILTER(Data!F89:F1084, (Data!C89:C1084=C89)*(Data!D89:D1084=D89)),",",";"))),";")))</f>
        <v>Near-The-Job</v>
      </c>
      <c r="G89" t="str" cm="1">
        <f t="array" ref="G89">_xlfn.TEXTJOIN(";",TRUE, _xlfn.UNIQUE(_xlfn._xlws.FILTER(Data!G107:G1084, (Data!B107:B1084=B89)*(Data!C107:C1084=C89))))</f>
        <v>Individual;Teamwork</v>
      </c>
      <c r="H89" t="str" cm="1">
        <f t="array" ref="H89">_xlfn.TEXTJOIN(";",TRUE, _xlfn.UNIQUE(_xlfn._xlws.FILTER(Data!H107:H1084, (Data!B107:B1084=B89)*(Data!C107:C1084=C89))))</f>
        <v>Without</v>
      </c>
      <c r="I89" t="str" cm="1">
        <f t="array" ref="I89">_xlfn.TEXTJOIN(";",TRUE, _xlfn.UNIQUE(_xlfn._xlws.FILTER(Data!I107:I1084, (Data!B107:B1084=B89)*(Data!C107:C1084=C89))))</f>
        <v>Digital;In person;Hybrid</v>
      </c>
      <c r="J89" t="str" cm="1">
        <f t="array" ref="J89">_xlfn.TEXTJOIN(";",TRUE, _xlfn.UNIQUE(_xlfn._xlws.FILTER(Data!J107:J1084, (Data!B107:B1084=B89)*(Data!C107:C1084=C89))))</f>
        <v>Tablet, smartphone, monitors, projectors</v>
      </c>
    </row>
    <row r="90" spans="1:10" ht="129.6" x14ac:dyDescent="0.3">
      <c r="A90" t="str">
        <v>Torque Handling|Learning with cognitive assitance systems</v>
      </c>
      <c r="B90" t="str">
        <f t="shared" si="2"/>
        <v>Torque Handling</v>
      </c>
      <c r="C90" t="str">
        <f t="shared" si="3"/>
        <v>Learning with cognitive assitance systems</v>
      </c>
      <c r="D90" s="15" t="s">
        <v>69</v>
      </c>
      <c r="E90" t="str" cm="1">
        <f t="array" ref="E90">_xlfn.TEXTJOIN(";",TRUE, PROPER(_xlfn.TEXTSPLIT(_xlfn.TEXTJOIN(";", TRUE,_xlfn.UNIQUE(SUBSTITUTE(_xlfn._xlws.FILTER(Data!E114:E1085, (Data!B114:B1085=B90)*(Data!C114:C1085=C90)),",",";"))),";")))</f>
        <v>Informal; Non-Formal</v>
      </c>
      <c r="F90" t="str" cm="1">
        <f t="array" ref="F90">_xlfn.TEXTJOIN(";",TRUE, PROPER(_xlfn.TEXTSPLIT(_xlfn.TEXTJOIN(";", TRUE,_xlfn.UNIQUE(SUBSTITUTE(_xlfn._xlws.FILTER(Data!F90:F1085, (Data!C90:C1085=C90)*(Data!D90:D1085=D90)),",",";"))),";")))</f>
        <v>On-The-Job</v>
      </c>
      <c r="G90" t="str" cm="1">
        <f t="array" ref="G90">_xlfn.TEXTJOIN(";",TRUE, _xlfn.UNIQUE(_xlfn._xlws.FILTER(Data!G114:G1085, (Data!B114:B1085=B90)*(Data!C114:C1085=C90))))</f>
        <v>Individual</v>
      </c>
      <c r="H90" t="str" cm="1">
        <f t="array" ref="H90">_xlfn.TEXTJOIN(";",TRUE, _xlfn.UNIQUE(_xlfn._xlws.FILTER(Data!H114:H1085, (Data!B114:B1085=B90)*(Data!C114:C1085=C90))))</f>
        <v>Without</v>
      </c>
      <c r="I90" t="str" cm="1">
        <f t="array" ref="I90">_xlfn.TEXTJOIN(";",TRUE, _xlfn.UNIQUE(_xlfn._xlws.FILTER(Data!I114:I1085, (Data!B114:B1085=B90)*(Data!C114:C1085=C90))))</f>
        <v>In person</v>
      </c>
      <c r="J90" t="str" cm="1">
        <f t="array" ref="J90">_xlfn.TEXTJOIN(";",TRUE, _xlfn.UNIQUE(_xlfn._xlws.FILTER(Data!J114:J1085, (Data!B114:B1085=B90)*(Data!C114:C1085=C90))))</f>
        <v>AR, VR, MR, ER, wearables, tablets, smartphones, computers, monitors, projectors</v>
      </c>
    </row>
    <row r="91" spans="1:10" ht="57.6" x14ac:dyDescent="0.3">
      <c r="A91" t="str">
        <v>Torque Handling|Learning island</v>
      </c>
      <c r="B91" t="str">
        <f t="shared" si="2"/>
        <v>Torque Handling</v>
      </c>
      <c r="C91" t="str">
        <f t="shared" si="3"/>
        <v>Learning island</v>
      </c>
      <c r="D91" s="15" t="s">
        <v>72</v>
      </c>
      <c r="E91" t="str" cm="1">
        <f t="array" ref="E91">_xlfn.TEXTJOIN(";",TRUE, PROPER(_xlfn.TEXTSPLIT(_xlfn.TEXTJOIN(";", TRUE,_xlfn.UNIQUE(SUBSTITUTE(_xlfn._xlws.FILTER(Data!E115:E1086, (Data!B115:B1086=B91)*(Data!C115:C1086=C91)),",",";"))),";")))</f>
        <v>Non-Formal</v>
      </c>
      <c r="F91" t="str" cm="1">
        <f t="array" ref="F91">_xlfn.TEXTJOIN(";",TRUE, PROPER(_xlfn.TEXTSPLIT(_xlfn.TEXTJOIN(";", TRUE,_xlfn.UNIQUE(SUBSTITUTE(_xlfn._xlws.FILTER(Data!F91:F1086, (Data!C91:C1086=C91)*(Data!D91:D1086=D91)),",",";"))),";")))</f>
        <v>On-The-Job; Near-The-Job</v>
      </c>
      <c r="G91" t="str" cm="1">
        <f t="array" ref="G91">_xlfn.TEXTJOIN(";",TRUE, _xlfn.UNIQUE(_xlfn._xlws.FILTER(Data!G115:G1086, (Data!B115:B1086=B91)*(Data!C115:C1086=C91))))</f>
        <v>Individual;Teamwork</v>
      </c>
      <c r="H91" t="str" cm="1">
        <f t="array" ref="H91">_xlfn.TEXTJOIN(";",TRUE, _xlfn.UNIQUE(_xlfn._xlws.FILTER(Data!H115:H1086, (Data!B115:B1086=B91)*(Data!C115:C1086=C91))))</f>
        <v>With;Without</v>
      </c>
      <c r="I91" t="str" cm="1">
        <f t="array" ref="I91">_xlfn.TEXTJOIN(";",TRUE, _xlfn.UNIQUE(_xlfn._xlws.FILTER(Data!I115:I1086, (Data!B115:B1086=B91)*(Data!C115:C1086=C91))))</f>
        <v>In person</v>
      </c>
      <c r="J91" t="str" cm="1">
        <f t="array" ref="J91">_xlfn.TEXTJOIN(";",TRUE, _xlfn.UNIQUE(_xlfn._xlws.FILTER(Data!J115:J1086, (Data!B115:B1086=B91)*(Data!C115:C1086=C91))))</f>
        <v>Real or simulated tools, machines, or materials depending on the actual workplace situation</v>
      </c>
    </row>
    <row r="92" spans="1:10" ht="72" x14ac:dyDescent="0.3">
      <c r="A92" t="str">
        <v>Torque Handling|Workshop</v>
      </c>
      <c r="B92" t="str">
        <f t="shared" si="2"/>
        <v>Torque Handling</v>
      </c>
      <c r="C92" t="str">
        <f t="shared" si="3"/>
        <v>Workshop</v>
      </c>
      <c r="D92" s="15" t="s">
        <v>75</v>
      </c>
      <c r="E92" t="str" cm="1">
        <f t="array" ref="E92">_xlfn.TEXTJOIN(";",TRUE, PROPER(_xlfn.TEXTSPLIT(_xlfn.TEXTJOIN(";", TRUE,_xlfn.UNIQUE(SUBSTITUTE(_xlfn._xlws.FILTER(Data!E116:E1087, (Data!B116:B1087=B92)*(Data!C116:C1087=C92)),",",";"))),";")))</f>
        <v>Formal; Non-Formal</v>
      </c>
      <c r="F92" t="str" cm="1">
        <f t="array" ref="F92">_xlfn.TEXTJOIN(";",TRUE, PROPER(_xlfn.TEXTSPLIT(_xlfn.TEXTJOIN(";", TRUE,_xlfn.UNIQUE(SUBSTITUTE(_xlfn._xlws.FILTER(Data!F92:F1087, (Data!C92:C1087=C92)*(Data!D92:D1087=D92)),",",";"))),";")))</f>
        <v>Near-The-Job; Off-The-Job</v>
      </c>
      <c r="G92" t="str" cm="1">
        <f t="array" ref="G92">_xlfn.TEXTJOIN(";",TRUE, _xlfn.UNIQUE(_xlfn._xlws.FILTER(Data!G116:G1087, (Data!B116:B1087=B92)*(Data!C116:C1087=C92))))</f>
        <v>Teamwork</v>
      </c>
      <c r="H92" t="str" cm="1">
        <f t="array" ref="H92">_xlfn.TEXTJOIN(";",TRUE, _xlfn.UNIQUE(_xlfn._xlws.FILTER(Data!H116:H1087, (Data!B116:B1087=B92)*(Data!C116:C1087=C92))))</f>
        <v>With</v>
      </c>
      <c r="I92" t="str" cm="1">
        <f t="array" ref="I92">_xlfn.TEXTJOIN(";",TRUE, _xlfn.UNIQUE(_xlfn._xlws.FILTER(Data!I116:I1087, (Data!B116:B1087=B92)*(Data!C116:C1087=C92))))</f>
        <v>Digital;In person;Hybrid</v>
      </c>
      <c r="J92" t="str" cm="1">
        <f t="array" ref="J92">_xlfn.TEXTJOIN(";",TRUE, _xlfn.UNIQUE(_xlfn._xlws.FILTER(Data!J116:J1087, (Data!B116:B1087=B92)*(Data!C116:C1087=C92))))</f>
        <v>Depending on the learning situation</v>
      </c>
    </row>
    <row r="93" spans="1:10" ht="72" x14ac:dyDescent="0.3">
      <c r="A93" t="str">
        <v>Torque Handling|Cognitive Apprenticeship</v>
      </c>
      <c r="B93" t="str">
        <f t="shared" si="2"/>
        <v>Torque Handling</v>
      </c>
      <c r="C93" t="str">
        <f t="shared" si="3"/>
        <v>Cognitive Apprenticeship</v>
      </c>
      <c r="D93" s="15" t="s">
        <v>79</v>
      </c>
      <c r="E93" t="str" cm="1">
        <f t="array" ref="E93">_xlfn.TEXTJOIN(";",TRUE, PROPER(_xlfn.TEXTSPLIT(_xlfn.TEXTJOIN(";", TRUE,_xlfn.UNIQUE(SUBSTITUTE(_xlfn._xlws.FILTER(Data!E117:E1088, (Data!B117:B1088=B93)*(Data!C117:C1088=C93)),",",";"))),";")))</f>
        <v>Informal; Non-Formal</v>
      </c>
      <c r="F93" t="str" cm="1">
        <f t="array" ref="F93">_xlfn.TEXTJOIN(";",TRUE, PROPER(_xlfn.TEXTSPLIT(_xlfn.TEXTJOIN(";", TRUE,_xlfn.UNIQUE(SUBSTITUTE(_xlfn._xlws.FILTER(Data!F93:F1088, (Data!C93:C1088=C93)*(Data!D93:D1088=D93)),",",";"))),";")))</f>
        <v>On-The-Job; Near-The-Job</v>
      </c>
      <c r="G93" t="str" cm="1">
        <f t="array" ref="G93">_xlfn.TEXTJOIN(";",TRUE, _xlfn.UNIQUE(_xlfn._xlws.FILTER(Data!G117:G1088, (Data!B117:B1088=B93)*(Data!C117:C1088=C93))))</f>
        <v>Individual</v>
      </c>
      <c r="H93" t="str" cm="1">
        <f t="array" ref="H93">_xlfn.TEXTJOIN(";",TRUE, _xlfn.UNIQUE(_xlfn._xlws.FILTER(Data!H117:H1088, (Data!B117:B1088=B93)*(Data!C117:C1088=C93))))</f>
        <v>With</v>
      </c>
      <c r="I93" t="str" cm="1">
        <f t="array" ref="I93">_xlfn.TEXTJOIN(";",TRUE, _xlfn.UNIQUE(_xlfn._xlws.FILTER(Data!I117:I1088, (Data!B117:B1088=B93)*(Data!C117:C1088=C93))))</f>
        <v>In person</v>
      </c>
      <c r="J93" t="str" cm="1">
        <f t="array" ref="J93">_xlfn.TEXTJOIN(";",TRUE, _xlfn.UNIQUE(_xlfn._xlws.FILTER(Data!J117:J1088, (Data!B117:B1088=B93)*(Data!C117:C1088=C93))))</f>
        <v>Depending on the learning situation</v>
      </c>
    </row>
    <row r="94" spans="1:10" ht="57.6" x14ac:dyDescent="0.3">
      <c r="A94" t="str">
        <v>Torque Handling|Coaching</v>
      </c>
      <c r="B94" t="str">
        <f t="shared" si="2"/>
        <v>Torque Handling</v>
      </c>
      <c r="C94" t="str">
        <f t="shared" si="3"/>
        <v>Coaching</v>
      </c>
      <c r="D94" s="15" t="s">
        <v>80</v>
      </c>
      <c r="E94" t="str" cm="1">
        <f t="array" ref="E94">_xlfn.TEXTJOIN(";",TRUE, PROPER(_xlfn.TEXTSPLIT(_xlfn.TEXTJOIN(";", TRUE,_xlfn.UNIQUE(SUBSTITUTE(_xlfn._xlws.FILTER(Data!E118:E1089, (Data!B118:B1089=B94)*(Data!C118:C1089=C94)),",",";"))),";")))</f>
        <v>Informal; Non-Formal</v>
      </c>
      <c r="F94" t="str" cm="1">
        <f t="array" ref="F94">_xlfn.TEXTJOIN(";",TRUE, PROPER(_xlfn.TEXTSPLIT(_xlfn.TEXTJOIN(";", TRUE,_xlfn.UNIQUE(SUBSTITUTE(_xlfn._xlws.FILTER(Data!F94:F1089, (Data!C94:C1089=C94)*(Data!D94:D1089=D94)),",",";"))),";")))</f>
        <v>On-The-Job; Near-The-Job</v>
      </c>
      <c r="G94" t="str" cm="1">
        <f t="array" ref="G94">_xlfn.TEXTJOIN(";",TRUE, _xlfn.UNIQUE(_xlfn._xlws.FILTER(Data!G118:G1089, (Data!B118:B1089=B94)*(Data!C118:C1089=C94))))</f>
        <v>Individual</v>
      </c>
      <c r="H94" t="str" cm="1">
        <f t="array" ref="H94">_xlfn.TEXTJOIN(";",TRUE, _xlfn.UNIQUE(_xlfn._xlws.FILTER(Data!H118:H1089, (Data!B118:B1089=B94)*(Data!C118:C1089=C94))))</f>
        <v>With</v>
      </c>
      <c r="I94" t="str" cm="1">
        <f t="array" ref="I94">_xlfn.TEXTJOIN(";",TRUE, _xlfn.UNIQUE(_xlfn._xlws.FILTER(Data!I118:I1089, (Data!B118:B1089=B94)*(Data!C118:C1089=C94))))</f>
        <v>Digital;In person;Hybrid</v>
      </c>
      <c r="J94" t="str" cm="1">
        <f t="array" ref="J94">_xlfn.TEXTJOIN(";",TRUE, _xlfn.UNIQUE(_xlfn._xlws.FILTER(Data!J118:J1089, (Data!B118:B1089=B94)*(Data!C118:C1089=C94))))</f>
        <v>Depending on the learning situation</v>
      </c>
    </row>
    <row r="95" spans="1:10" ht="57.6" x14ac:dyDescent="0.3">
      <c r="A95" t="str">
        <v>Torque Handling|Joint-on-the-job training</v>
      </c>
      <c r="B95" t="str">
        <f t="shared" si="2"/>
        <v>Torque Handling</v>
      </c>
      <c r="C95" t="str">
        <f t="shared" si="3"/>
        <v>Joint-on-the-job training</v>
      </c>
      <c r="D95" s="15" t="s">
        <v>81</v>
      </c>
      <c r="E95" t="str" cm="1">
        <f t="array" ref="E95">_xlfn.TEXTJOIN(";",TRUE, PROPER(_xlfn.TEXTSPLIT(_xlfn.TEXTJOIN(";", TRUE,_xlfn.UNIQUE(SUBSTITUTE(_xlfn._xlws.FILTER(Data!E119:E1090, (Data!B119:B1090=B95)*(Data!C119:C1090=C95)),",",";"))),";")))</f>
        <v>Non-Formal</v>
      </c>
      <c r="F95" t="str" cm="1">
        <f t="array" ref="F95">_xlfn.TEXTJOIN(";",TRUE, PROPER(_xlfn.TEXTSPLIT(_xlfn.TEXTJOIN(";", TRUE,_xlfn.UNIQUE(SUBSTITUTE(_xlfn._xlws.FILTER(Data!F95:F1090, (Data!C95:C1090=C95)*(Data!D95:D1090=D95)),",",";"))),";")))</f>
        <v>On-The-Job; Near-The-Job</v>
      </c>
      <c r="G95" t="str" cm="1">
        <f t="array" ref="G95">_xlfn.TEXTJOIN(";",TRUE, _xlfn.UNIQUE(_xlfn._xlws.FILTER(Data!G119:G1090, (Data!B119:B1090=B95)*(Data!C119:C1090=C95))))</f>
        <v>Teamwork</v>
      </c>
      <c r="H95" t="str" cm="1">
        <f t="array" ref="H95">_xlfn.TEXTJOIN(";",TRUE, _xlfn.UNIQUE(_xlfn._xlws.FILTER(Data!H119:H1090, (Data!B119:B1090=B95)*(Data!C119:C1090=C95))))</f>
        <v>With</v>
      </c>
      <c r="I95" t="str" cm="1">
        <f t="array" ref="I95">_xlfn.TEXTJOIN(";",TRUE, _xlfn.UNIQUE(_xlfn._xlws.FILTER(Data!I119:I1090, (Data!B119:B1090=B95)*(Data!C119:C1090=C95))))</f>
        <v>In person</v>
      </c>
      <c r="J95" t="str" cm="1">
        <f t="array" ref="J95">_xlfn.TEXTJOIN(";",TRUE, _xlfn.UNIQUE(_xlfn._xlws.FILTER(Data!J119:J1090, (Data!B119:B1090=B95)*(Data!C119:C1090=C95))))</f>
        <v>Depending on the learning situation</v>
      </c>
    </row>
    <row r="96" spans="1:10" ht="57.6" x14ac:dyDescent="0.3">
      <c r="A96" t="str">
        <v>Torque Handling|Mentoring</v>
      </c>
      <c r="B96" t="str">
        <f t="shared" si="2"/>
        <v>Torque Handling</v>
      </c>
      <c r="C96" t="str">
        <f t="shared" si="3"/>
        <v>Mentoring</v>
      </c>
      <c r="D96" s="15" t="s">
        <v>85</v>
      </c>
      <c r="E96" t="str" cm="1">
        <f t="array" ref="E96">_xlfn.TEXTJOIN(";",TRUE, PROPER(_xlfn.TEXTSPLIT(_xlfn.TEXTJOIN(";", TRUE,_xlfn.UNIQUE(SUBSTITUTE(_xlfn._xlws.FILTER(Data!E120:E1091, (Data!B120:B1091=B96)*(Data!C120:C1091=C96)),",",";"))),";")))</f>
        <v>Informal; Non-Formal</v>
      </c>
      <c r="F96" t="str" cm="1">
        <f t="array" ref="F96">_xlfn.TEXTJOIN(";",TRUE, PROPER(_xlfn.TEXTSPLIT(_xlfn.TEXTJOIN(";", TRUE,_xlfn.UNIQUE(SUBSTITUTE(_xlfn._xlws.FILTER(Data!F96:F1091, (Data!C96:C1091=C96)*(Data!D96:D1091=D96)),",",";"))),";")))</f>
        <v>On-The-Job; Near-The-Job</v>
      </c>
      <c r="G96" t="str" cm="1">
        <f t="array" ref="G96">_xlfn.TEXTJOIN(";",TRUE, _xlfn.UNIQUE(_xlfn._xlws.FILTER(Data!G120:G1091, (Data!B120:B1091=B96)*(Data!C120:C1091=C96))))</f>
        <v>Individual</v>
      </c>
      <c r="H96" t="str" cm="1">
        <f t="array" ref="H96">_xlfn.TEXTJOIN(";",TRUE, _xlfn.UNIQUE(_xlfn._xlws.FILTER(Data!H120:H1091, (Data!B120:B1091=B96)*(Data!C120:C1091=C96))))</f>
        <v>With</v>
      </c>
      <c r="I96" t="str" cm="1">
        <f t="array" ref="I96">_xlfn.TEXTJOIN(";",TRUE, _xlfn.UNIQUE(_xlfn._xlws.FILTER(Data!I120:I1091, (Data!B120:B1091=B96)*(Data!C120:C1091=C96))))</f>
        <v>Digital;In person;Hybrid</v>
      </c>
      <c r="J96" t="str" cm="1">
        <f t="array" ref="J96">_xlfn.TEXTJOIN(";",TRUE, _xlfn.UNIQUE(_xlfn._xlws.FILTER(Data!J120:J1091, (Data!B120:B1091=B96)*(Data!C120:C1091=C96))))</f>
        <v>Depending on the learning situation</v>
      </c>
    </row>
    <row r="97" spans="1:10" ht="72" x14ac:dyDescent="0.3">
      <c r="A97" t="str">
        <v>Torque Handling|Shop floor circles</v>
      </c>
      <c r="B97" t="str">
        <f t="shared" si="2"/>
        <v>Torque Handling</v>
      </c>
      <c r="C97" t="str">
        <f t="shared" si="3"/>
        <v>Shop floor circles</v>
      </c>
      <c r="D97" s="15" t="s">
        <v>83</v>
      </c>
      <c r="E97" t="str" cm="1">
        <f t="array" ref="E97">_xlfn.TEXTJOIN(";",TRUE, PROPER(_xlfn.TEXTSPLIT(_xlfn.TEXTJOIN(";", TRUE,_xlfn.UNIQUE(SUBSTITUTE(_xlfn._xlws.FILTER(Data!E121:E1092, (Data!B121:B1092=B97)*(Data!C121:C1092=C97)),",",";"))),";")))</f>
        <v>Informal; Non-Formal</v>
      </c>
      <c r="F97" t="str" cm="1">
        <f t="array" ref="F97">_xlfn.TEXTJOIN(";",TRUE, PROPER(_xlfn.TEXTSPLIT(_xlfn.TEXTJOIN(";", TRUE,_xlfn.UNIQUE(SUBSTITUTE(_xlfn._xlws.FILTER(Data!F97:F1092, (Data!C97:C1092=C97)*(Data!D97:D1092=D97)),",",";"))),";")))</f>
        <v>Near-The-Job</v>
      </c>
      <c r="G97" t="str" cm="1">
        <f t="array" ref="G97">_xlfn.TEXTJOIN(";",TRUE, _xlfn.UNIQUE(_xlfn._xlws.FILTER(Data!G121:G1092, (Data!B121:B1092=B97)*(Data!C121:C1092=C97))))</f>
        <v>Teamwork</v>
      </c>
      <c r="H97" t="str" cm="1">
        <f t="array" ref="H97">_xlfn.TEXTJOIN(";",TRUE, _xlfn.UNIQUE(_xlfn._xlws.FILTER(Data!H121:H1092, (Data!B121:B1092=B97)*(Data!C121:C1092=C97))))</f>
        <v>Without</v>
      </c>
      <c r="I97" t="str" cm="1">
        <f t="array" ref="I97">_xlfn.TEXTJOIN(";",TRUE, _xlfn.UNIQUE(_xlfn._xlws.FILTER(Data!I121:I1092, (Data!B121:B1092=B97)*(Data!C121:C1092=C97))))</f>
        <v>Digital;In person;Hybrid</v>
      </c>
      <c r="J97" t="str" cm="1">
        <f t="array" ref="J97">_xlfn.TEXTJOIN(";",TRUE, _xlfn.UNIQUE(_xlfn._xlws.FILTER(Data!J121:J1092, (Data!B121:B1092=B97)*(Data!C121:C1092=C97))))</f>
        <v>Depending on the learning situation</v>
      </c>
    </row>
    <row r="98" spans="1:10" ht="129.6" x14ac:dyDescent="0.3">
      <c r="A98" t="str">
        <v>Torque Handling|Four-step-method according to REFA</v>
      </c>
      <c r="B98" t="str">
        <f t="shared" si="2"/>
        <v>Torque Handling</v>
      </c>
      <c r="C98" t="str">
        <f t="shared" si="3"/>
        <v>Four-step-method according to REFA</v>
      </c>
      <c r="D98" s="15" t="s">
        <v>82</v>
      </c>
      <c r="E98" t="str" cm="1">
        <f t="array" ref="E98">_xlfn.TEXTJOIN(";",TRUE, PROPER(_xlfn.TEXTSPLIT(_xlfn.TEXTJOIN(";", TRUE,_xlfn.UNIQUE(SUBSTITUTE(_xlfn._xlws.FILTER(Data!E122:E1093, (Data!B122:B1093=B98)*(Data!C122:C1093=C98)),",",";"))),";")))</f>
        <v>Informal; Non-Formal</v>
      </c>
      <c r="F98" t="str" cm="1">
        <f t="array" ref="F98">_xlfn.TEXTJOIN(";",TRUE, PROPER(_xlfn.TEXTSPLIT(_xlfn.TEXTJOIN(";", TRUE,_xlfn.UNIQUE(SUBSTITUTE(_xlfn._xlws.FILTER(Data!F98:F1093, (Data!C98:C1093=C98)*(Data!D98:D1093=D98)),",",";"))),";")))</f>
        <v>On-The-Job</v>
      </c>
      <c r="G98" t="str" cm="1">
        <f t="array" ref="G98">_xlfn.TEXTJOIN(";",TRUE, _xlfn.UNIQUE(_xlfn._xlws.FILTER(Data!G122:G1093, (Data!B122:B1093=B98)*(Data!C122:C1093=C98))))</f>
        <v>Individual;Teamwork</v>
      </c>
      <c r="H98" t="str" cm="1">
        <f t="array" ref="H98">_xlfn.TEXTJOIN(";",TRUE, _xlfn.UNIQUE(_xlfn._xlws.FILTER(Data!H122:H1093, (Data!B122:B1093=B98)*(Data!C122:C1093=C98))))</f>
        <v>With</v>
      </c>
      <c r="I98" t="str" cm="1">
        <f t="array" ref="I98">_xlfn.TEXTJOIN(";",TRUE, _xlfn.UNIQUE(_xlfn._xlws.FILTER(Data!I122:I1093, (Data!B122:B1093=B98)*(Data!C122:C1093=C98))))</f>
        <v>In person</v>
      </c>
      <c r="J98" t="str" cm="1">
        <f t="array" ref="J98">_xlfn.TEXTJOIN(";",TRUE, _xlfn.UNIQUE(_xlfn._xlws.FILTER(Data!J122:J1093, (Data!B122:B1093=B98)*(Data!C122:C1093=C98))))</f>
        <v>Depending on the learning situation</v>
      </c>
    </row>
    <row r="99" spans="1:10" ht="57.6" x14ac:dyDescent="0.3">
      <c r="A99" t="str">
        <v>Torque Handling|Community of practice</v>
      </c>
      <c r="B99" t="str">
        <f t="shared" si="2"/>
        <v>Torque Handling</v>
      </c>
      <c r="C99" t="str">
        <f t="shared" si="3"/>
        <v>Community of practice</v>
      </c>
      <c r="D99" s="15" t="s">
        <v>84</v>
      </c>
      <c r="E99" t="str" cm="1">
        <f t="array" ref="E99">_xlfn.TEXTJOIN(";",TRUE, PROPER(_xlfn.TEXTSPLIT(_xlfn.TEXTJOIN(";", TRUE,_xlfn.UNIQUE(SUBSTITUTE(_xlfn._xlws.FILTER(Data!E123:E1094, (Data!B123:B1094=B99)*(Data!C123:C1094=C99)),",",";"))),";")))</f>
        <v>Informal</v>
      </c>
      <c r="F99" t="str" cm="1">
        <f t="array" ref="F99">_xlfn.TEXTJOIN(";",TRUE, PROPER(_xlfn.TEXTSPLIT(_xlfn.TEXTJOIN(";", TRUE,_xlfn.UNIQUE(SUBSTITUTE(_xlfn._xlws.FILTER(Data!F99:F1094, (Data!C99:C1094=C99)*(Data!D99:D1094=D99)),",",";"))),";")))</f>
        <v>On-The-Job; Near-The-Job</v>
      </c>
      <c r="G99" t="str" cm="1">
        <f t="array" ref="G99">_xlfn.TEXTJOIN(";",TRUE, _xlfn.UNIQUE(_xlfn._xlws.FILTER(Data!G123:G1094, (Data!B123:B1094=B99)*(Data!C123:C1094=C99))))</f>
        <v>Teamwork</v>
      </c>
      <c r="H99" t="str" cm="1">
        <f t="array" ref="H99">_xlfn.TEXTJOIN(";",TRUE, _xlfn.UNIQUE(_xlfn._xlws.FILTER(Data!H123:H1094, (Data!B123:B1094=B99)*(Data!C123:C1094=C99))))</f>
        <v>Without</v>
      </c>
      <c r="I99" t="str" cm="1">
        <f t="array" ref="I99">_xlfn.TEXTJOIN(";",TRUE, _xlfn.UNIQUE(_xlfn._xlws.FILTER(Data!I123:I1094, (Data!B123:B1094=B99)*(Data!C123:C1094=C99))))</f>
        <v>In person</v>
      </c>
      <c r="J99" t="str" cm="1">
        <f t="array" ref="J99">_xlfn.TEXTJOIN(";",TRUE, _xlfn.UNIQUE(_xlfn._xlws.FILTER(Data!J123:J1094, (Data!B123:B1094=B99)*(Data!C123:C1094=C99))))</f>
        <v>Depending on the learning situation</v>
      </c>
    </row>
    <row r="100" spans="1:10" ht="72" x14ac:dyDescent="0.3">
      <c r="A100" t="str">
        <v>Torque Handling|Business games</v>
      </c>
      <c r="B100" t="str">
        <f t="shared" si="2"/>
        <v>Torque Handling</v>
      </c>
      <c r="C100" t="str">
        <f t="shared" si="3"/>
        <v>Business games</v>
      </c>
      <c r="D100" s="15" t="s">
        <v>89</v>
      </c>
      <c r="E100" t="str" cm="1">
        <f t="array" ref="E100">_xlfn.TEXTJOIN(";",TRUE, PROPER(_xlfn.TEXTSPLIT(_xlfn.TEXTJOIN(";", TRUE,_xlfn.UNIQUE(SUBSTITUTE(_xlfn._xlws.FILTER(Data!E124:E1095, (Data!B124:B1095=B100)*(Data!C124:C1095=C100)),",",";"))),";")))</f>
        <v>Informal; Non-Formal</v>
      </c>
      <c r="F100" t="str" cm="1">
        <f t="array" ref="F100">_xlfn.TEXTJOIN(";",TRUE, PROPER(_xlfn.TEXTSPLIT(_xlfn.TEXTJOIN(";", TRUE,_xlfn.UNIQUE(SUBSTITUTE(_xlfn._xlws.FILTER(Data!F100:F1095, (Data!C100:C1095=C100)*(Data!D100:D1095=D100)),",",";"))),";")))</f>
        <v>Near-The-Job</v>
      </c>
      <c r="G100" t="str" cm="1">
        <f t="array" ref="G100">_xlfn.TEXTJOIN(";",TRUE, _xlfn.UNIQUE(_xlfn._xlws.FILTER(Data!G124:G1095, (Data!B124:B1095=B100)*(Data!C124:C1095=C100))))</f>
        <v>Individual;Teamwork</v>
      </c>
      <c r="H100" t="str" cm="1">
        <f t="array" ref="H100">_xlfn.TEXTJOIN(";",TRUE, _xlfn.UNIQUE(_xlfn._xlws.FILTER(Data!H124:H1095, (Data!B124:B1095=B100)*(Data!C124:C1095=C100))))</f>
        <v>Without</v>
      </c>
      <c r="I100" t="str" cm="1">
        <f t="array" ref="I100">_xlfn.TEXTJOIN(";",TRUE, _xlfn.UNIQUE(_xlfn._xlws.FILTER(Data!I124:I1095, (Data!B124:B1095=B100)*(Data!C124:C1095=C100))))</f>
        <v>Digital;In person;Hybrid</v>
      </c>
      <c r="J100" t="str" cm="1">
        <f t="array" ref="J100">_xlfn.TEXTJOIN(";",TRUE, _xlfn.UNIQUE(_xlfn._xlws.FILTER(Data!J124:J1095, (Data!B124:B1095=B100)*(Data!C124:C1095=C100))))</f>
        <v>Tablet, smartphone, monitors, projectors</v>
      </c>
    </row>
    <row r="101" spans="1:10" ht="129.6" x14ac:dyDescent="0.3">
      <c r="A101" t="str">
        <v>Component Assembly|Learning with cognitive assitance systems</v>
      </c>
      <c r="B101" t="str">
        <f t="shared" si="2"/>
        <v>Component Assembly</v>
      </c>
      <c r="C101" t="str">
        <f t="shared" si="3"/>
        <v>Learning with cognitive assitance systems</v>
      </c>
      <c r="D101" s="15" t="s">
        <v>69</v>
      </c>
      <c r="E101" t="str" cm="1">
        <f t="array" ref="E101">_xlfn.TEXTJOIN(";",TRUE, PROPER(_xlfn.TEXTSPLIT(_xlfn.TEXTJOIN(";", TRUE,_xlfn.UNIQUE(SUBSTITUTE(_xlfn._xlws.FILTER(Data!E125:E1096, (Data!B125:B1096=B101)*(Data!C125:C1096=C101)),",",";"))),";")))</f>
        <v>Informal; Non-Formal</v>
      </c>
      <c r="F101" t="str" cm="1">
        <f t="array" ref="F101">_xlfn.TEXTJOIN(";",TRUE, PROPER(_xlfn.TEXTSPLIT(_xlfn.TEXTJOIN(";", TRUE,_xlfn.UNIQUE(SUBSTITUTE(_xlfn._xlws.FILTER(Data!F101:F1096, (Data!C101:C1096=C101)*(Data!D101:D1096=D101)),",",";"))),";")))</f>
        <v>On-The-Job</v>
      </c>
      <c r="G101" t="str" cm="1">
        <f t="array" ref="G101">_xlfn.TEXTJOIN(";",TRUE, _xlfn.UNIQUE(_xlfn._xlws.FILTER(Data!G125:G1096, (Data!B125:B1096=B101)*(Data!C125:C1096=C101))))</f>
        <v>Individual</v>
      </c>
      <c r="H101" t="str" cm="1">
        <f t="array" ref="H101">_xlfn.TEXTJOIN(";",TRUE, _xlfn.UNIQUE(_xlfn._xlws.FILTER(Data!H125:H1096, (Data!B125:B1096=B101)*(Data!C125:C1096=C101))))</f>
        <v>Without</v>
      </c>
      <c r="I101" t="str" cm="1">
        <f t="array" ref="I101">_xlfn.TEXTJOIN(";",TRUE, _xlfn.UNIQUE(_xlfn._xlws.FILTER(Data!I125:I1096, (Data!B125:B1096=B101)*(Data!C125:C1096=C101))))</f>
        <v>In person</v>
      </c>
      <c r="J101" t="str" cm="1">
        <f t="array" ref="J101">_xlfn.TEXTJOIN(";",TRUE, _xlfn.UNIQUE(_xlfn._xlws.FILTER(Data!J125:J1096, (Data!B125:B1096=B101)*(Data!C125:C1096=C101))))</f>
        <v>AR, VR, MR, ER, wearables, tablets, smartphones, computers, monitors, projectors</v>
      </c>
    </row>
    <row r="102" spans="1:10" ht="57.6" x14ac:dyDescent="0.3">
      <c r="A102" t="str">
        <v>Component Assembly|Learning island</v>
      </c>
      <c r="B102" t="str">
        <f t="shared" si="2"/>
        <v>Component Assembly</v>
      </c>
      <c r="C102" t="str">
        <f t="shared" si="3"/>
        <v>Learning island</v>
      </c>
      <c r="D102" s="15" t="s">
        <v>72</v>
      </c>
      <c r="E102" t="str" cm="1">
        <f t="array" ref="E102">_xlfn.TEXTJOIN(";",TRUE, PROPER(_xlfn.TEXTSPLIT(_xlfn.TEXTJOIN(";", TRUE,_xlfn.UNIQUE(SUBSTITUTE(_xlfn._xlws.FILTER(Data!E126:E1097, (Data!B126:B1097=B102)*(Data!C126:C1097=C102)),",",";"))),";")))</f>
        <v>Non-Formal</v>
      </c>
      <c r="F102" t="str" cm="1">
        <f t="array" ref="F102">_xlfn.TEXTJOIN(";",TRUE, PROPER(_xlfn.TEXTSPLIT(_xlfn.TEXTJOIN(";", TRUE,_xlfn.UNIQUE(SUBSTITUTE(_xlfn._xlws.FILTER(Data!F102:F1097, (Data!C102:C1097=C102)*(Data!D102:D1097=D102)),",",";"))),";")))</f>
        <v>On-The-Job; Near-The-Job</v>
      </c>
      <c r="G102" t="str" cm="1">
        <f t="array" ref="G102">_xlfn.TEXTJOIN(";",TRUE, _xlfn.UNIQUE(_xlfn._xlws.FILTER(Data!G126:G1097, (Data!B126:B1097=B102)*(Data!C126:C1097=C102))))</f>
        <v>Individual;Teamwork</v>
      </c>
      <c r="H102" t="str" cm="1">
        <f t="array" ref="H102">_xlfn.TEXTJOIN(";",TRUE, _xlfn.UNIQUE(_xlfn._xlws.FILTER(Data!H126:H1097, (Data!B126:B1097=B102)*(Data!C126:C1097=C102))))</f>
        <v>With;Without</v>
      </c>
      <c r="I102" t="str" cm="1">
        <f t="array" ref="I102">_xlfn.TEXTJOIN(";",TRUE, _xlfn.UNIQUE(_xlfn._xlws.FILTER(Data!I126:I1097, (Data!B126:B1097=B102)*(Data!C126:C1097=C102))))</f>
        <v>In person</v>
      </c>
      <c r="J102" t="str" cm="1">
        <f t="array" ref="J102">_xlfn.TEXTJOIN(";",TRUE, _xlfn.UNIQUE(_xlfn._xlws.FILTER(Data!J126:J1097, (Data!B126:B1097=B102)*(Data!C126:C1097=C102))))</f>
        <v>Real or simulated tools, machines, or materials depending on the actual workplace situation</v>
      </c>
    </row>
    <row r="103" spans="1:10" ht="72" x14ac:dyDescent="0.3">
      <c r="A103" t="str">
        <v>Component Assembly|Workshop</v>
      </c>
      <c r="B103" t="str">
        <f t="shared" si="2"/>
        <v>Component Assembly</v>
      </c>
      <c r="C103" t="str">
        <f t="shared" si="3"/>
        <v>Workshop</v>
      </c>
      <c r="D103" s="15" t="s">
        <v>75</v>
      </c>
      <c r="E103" t="str" cm="1">
        <f t="array" ref="E103">_xlfn.TEXTJOIN(";",TRUE, PROPER(_xlfn.TEXTSPLIT(_xlfn.TEXTJOIN(";", TRUE,_xlfn.UNIQUE(SUBSTITUTE(_xlfn._xlws.FILTER(Data!E127:E1098, (Data!B127:B1098=B103)*(Data!C127:C1098=C103)),",",";"))),";")))</f>
        <v>Formal; Non-Formal</v>
      </c>
      <c r="F103" t="str" cm="1">
        <f t="array" ref="F103">_xlfn.TEXTJOIN(";",TRUE, PROPER(_xlfn.TEXTSPLIT(_xlfn.TEXTJOIN(";", TRUE,_xlfn.UNIQUE(SUBSTITUTE(_xlfn._xlws.FILTER(Data!F103:F1098, (Data!C103:C1098=C103)*(Data!D103:D1098=D103)),",",";"))),";")))</f>
        <v>Near-The-Job; Off-The-Job</v>
      </c>
      <c r="G103" t="str" cm="1">
        <f t="array" ref="G103">_xlfn.TEXTJOIN(";",TRUE, _xlfn.UNIQUE(_xlfn._xlws.FILTER(Data!G127:G1098, (Data!B127:B1098=B103)*(Data!C127:C1098=C103))))</f>
        <v>Teamwork</v>
      </c>
      <c r="H103" t="str" cm="1">
        <f t="array" ref="H103">_xlfn.TEXTJOIN(";",TRUE, _xlfn.UNIQUE(_xlfn._xlws.FILTER(Data!H127:H1098, (Data!B127:B1098=B103)*(Data!C127:C1098=C103))))</f>
        <v>With</v>
      </c>
      <c r="I103" t="str" cm="1">
        <f t="array" ref="I103">_xlfn.TEXTJOIN(";",TRUE, _xlfn.UNIQUE(_xlfn._xlws.FILTER(Data!I127:I1098, (Data!B127:B1098=B103)*(Data!C127:C1098=C103))))</f>
        <v>Digital;In person;Hybrid</v>
      </c>
      <c r="J103" t="str" cm="1">
        <f t="array" ref="J103">_xlfn.TEXTJOIN(";",TRUE, _xlfn.UNIQUE(_xlfn._xlws.FILTER(Data!J127:J1098, (Data!B127:B1098=B103)*(Data!C127:C1098=C103))))</f>
        <v>Depending on the learning situation</v>
      </c>
    </row>
    <row r="104" spans="1:10" ht="72" x14ac:dyDescent="0.3">
      <c r="A104" t="str">
        <v>Component Assembly|Cognitive Apprenticeship</v>
      </c>
      <c r="B104" t="str">
        <f t="shared" si="2"/>
        <v>Component Assembly</v>
      </c>
      <c r="C104" t="str">
        <f t="shared" si="3"/>
        <v>Cognitive Apprenticeship</v>
      </c>
      <c r="D104" s="15" t="s">
        <v>79</v>
      </c>
      <c r="E104" t="str" cm="1">
        <f t="array" ref="E104">_xlfn.TEXTJOIN(";",TRUE, PROPER(_xlfn.TEXTSPLIT(_xlfn.TEXTJOIN(";", TRUE,_xlfn.UNIQUE(SUBSTITUTE(_xlfn._xlws.FILTER(Data!E128:E1099, (Data!B128:B1099=B104)*(Data!C128:C1099=C104)),",",";"))),";")))</f>
        <v>Informal; Non-Formal</v>
      </c>
      <c r="F104" t="str" cm="1">
        <f t="array" ref="F104">_xlfn.TEXTJOIN(";",TRUE, PROPER(_xlfn.TEXTSPLIT(_xlfn.TEXTJOIN(";", TRUE,_xlfn.UNIQUE(SUBSTITUTE(_xlfn._xlws.FILTER(Data!F104:F1099, (Data!C104:C1099=C104)*(Data!D104:D1099=D104)),",",";"))),";")))</f>
        <v>On-The-Job; Near-The-Job</v>
      </c>
      <c r="G104" t="str" cm="1">
        <f t="array" ref="G104">_xlfn.TEXTJOIN(";",TRUE, _xlfn.UNIQUE(_xlfn._xlws.FILTER(Data!G128:G1099, (Data!B128:B1099=B104)*(Data!C128:C1099=C104))))</f>
        <v>Individual</v>
      </c>
      <c r="H104" t="str" cm="1">
        <f t="array" ref="H104">_xlfn.TEXTJOIN(";",TRUE, _xlfn.UNIQUE(_xlfn._xlws.FILTER(Data!H128:H1099, (Data!B128:B1099=B104)*(Data!C128:C1099=C104))))</f>
        <v>With</v>
      </c>
      <c r="I104" t="str" cm="1">
        <f t="array" ref="I104">_xlfn.TEXTJOIN(";",TRUE, _xlfn.UNIQUE(_xlfn._xlws.FILTER(Data!I128:I1099, (Data!B128:B1099=B104)*(Data!C128:C1099=C104))))</f>
        <v>In person</v>
      </c>
      <c r="J104" t="str" cm="1">
        <f t="array" ref="J104">_xlfn.TEXTJOIN(";",TRUE, _xlfn.UNIQUE(_xlfn._xlws.FILTER(Data!J128:J1099, (Data!B128:B1099=B104)*(Data!C128:C1099=C104))))</f>
        <v>Depending on the learning situation</v>
      </c>
    </row>
    <row r="105" spans="1:10" ht="57.6" x14ac:dyDescent="0.3">
      <c r="A105" t="str">
        <v>Component Assembly|Coaching</v>
      </c>
      <c r="B105" t="str">
        <f t="shared" si="2"/>
        <v>Component Assembly</v>
      </c>
      <c r="C105" t="str">
        <f t="shared" si="3"/>
        <v>Coaching</v>
      </c>
      <c r="D105" s="15" t="s">
        <v>80</v>
      </c>
      <c r="E105" t="str" cm="1">
        <f t="array" ref="E105">_xlfn.TEXTJOIN(";",TRUE, PROPER(_xlfn.TEXTSPLIT(_xlfn.TEXTJOIN(";", TRUE,_xlfn.UNIQUE(SUBSTITUTE(_xlfn._xlws.FILTER(Data!E129:E1100, (Data!B129:B1100=B105)*(Data!C129:C1100=C105)),",",";"))),";")))</f>
        <v>Informal; Non-Formal</v>
      </c>
      <c r="F105" t="str" cm="1">
        <f t="array" ref="F105">_xlfn.TEXTJOIN(";",TRUE, PROPER(_xlfn.TEXTSPLIT(_xlfn.TEXTJOIN(";", TRUE,_xlfn.UNIQUE(SUBSTITUTE(_xlfn._xlws.FILTER(Data!F105:F1100, (Data!C105:C1100=C105)*(Data!D105:D1100=D105)),",",";"))),";")))</f>
        <v>On-The-Job; Near-The-Job</v>
      </c>
      <c r="G105" t="str" cm="1">
        <f t="array" ref="G105">_xlfn.TEXTJOIN(";",TRUE, _xlfn.UNIQUE(_xlfn._xlws.FILTER(Data!G129:G1100, (Data!B129:B1100=B105)*(Data!C129:C1100=C105))))</f>
        <v>Individual</v>
      </c>
      <c r="H105" t="str" cm="1">
        <f t="array" ref="H105">_xlfn.TEXTJOIN(";",TRUE, _xlfn.UNIQUE(_xlfn._xlws.FILTER(Data!H129:H1100, (Data!B129:B1100=B105)*(Data!C129:C1100=C105))))</f>
        <v>With</v>
      </c>
      <c r="I105" t="str" cm="1">
        <f t="array" ref="I105">_xlfn.TEXTJOIN(";",TRUE, _xlfn.UNIQUE(_xlfn._xlws.FILTER(Data!I129:I1100, (Data!B129:B1100=B105)*(Data!C129:C1100=C105))))</f>
        <v>Digital;In person;Hybrid</v>
      </c>
      <c r="J105" t="str" cm="1">
        <f t="array" ref="J105">_xlfn.TEXTJOIN(";",TRUE, _xlfn.UNIQUE(_xlfn._xlws.FILTER(Data!J129:J1100, (Data!B129:B1100=B105)*(Data!C129:C1100=C105))))</f>
        <v>Depending on the learning situation</v>
      </c>
    </row>
    <row r="106" spans="1:10" ht="57.6" x14ac:dyDescent="0.3">
      <c r="A106" t="str">
        <v>Component Assembly|Joint-on-the-job training</v>
      </c>
      <c r="B106" t="str">
        <f t="shared" si="2"/>
        <v>Component Assembly</v>
      </c>
      <c r="C106" t="str">
        <f t="shared" si="3"/>
        <v>Joint-on-the-job training</v>
      </c>
      <c r="D106" s="15" t="s">
        <v>81</v>
      </c>
      <c r="E106" t="str" cm="1">
        <f t="array" ref="E106">_xlfn.TEXTJOIN(";",TRUE, PROPER(_xlfn.TEXTSPLIT(_xlfn.TEXTJOIN(";", TRUE,_xlfn.UNIQUE(SUBSTITUTE(_xlfn._xlws.FILTER(Data!E130:E1101, (Data!B130:B1101=B106)*(Data!C130:C1101=C106)),",",";"))),";")))</f>
        <v>Non-Formal</v>
      </c>
      <c r="F106" t="str" cm="1">
        <f t="array" ref="F106">_xlfn.TEXTJOIN(";",TRUE, PROPER(_xlfn.TEXTSPLIT(_xlfn.TEXTJOIN(";", TRUE,_xlfn.UNIQUE(SUBSTITUTE(_xlfn._xlws.FILTER(Data!F106:F1101, (Data!C106:C1101=C106)*(Data!D106:D1101=D106)),",",";"))),";")))</f>
        <v>On-The-Job; Near-The-Job</v>
      </c>
      <c r="G106" t="str" cm="1">
        <f t="array" ref="G106">_xlfn.TEXTJOIN(";",TRUE, _xlfn.UNIQUE(_xlfn._xlws.FILTER(Data!G130:G1101, (Data!B130:B1101=B106)*(Data!C130:C1101=C106))))</f>
        <v>Teamwork</v>
      </c>
      <c r="H106" t="str" cm="1">
        <f t="array" ref="H106">_xlfn.TEXTJOIN(";",TRUE, _xlfn.UNIQUE(_xlfn._xlws.FILTER(Data!H130:H1101, (Data!B130:B1101=B106)*(Data!C130:C1101=C106))))</f>
        <v>With</v>
      </c>
      <c r="I106" t="str" cm="1">
        <f t="array" ref="I106">_xlfn.TEXTJOIN(";",TRUE, _xlfn.UNIQUE(_xlfn._xlws.FILTER(Data!I130:I1101, (Data!B130:B1101=B106)*(Data!C130:C1101=C106))))</f>
        <v>In person</v>
      </c>
      <c r="J106" t="str" cm="1">
        <f t="array" ref="J106">_xlfn.TEXTJOIN(";",TRUE, _xlfn.UNIQUE(_xlfn._xlws.FILTER(Data!J130:J1101, (Data!B130:B1101=B106)*(Data!C130:C1101=C106))))</f>
        <v>Depending on the learning situation</v>
      </c>
    </row>
    <row r="107" spans="1:10" ht="57.6" x14ac:dyDescent="0.3">
      <c r="A107" t="str">
        <v>Component Assembly|Mentoring</v>
      </c>
      <c r="B107" t="str">
        <f t="shared" si="2"/>
        <v>Component Assembly</v>
      </c>
      <c r="C107" t="str">
        <f t="shared" si="3"/>
        <v>Mentoring</v>
      </c>
      <c r="D107" s="15" t="s">
        <v>85</v>
      </c>
      <c r="E107" t="str" cm="1">
        <f t="array" ref="E107">_xlfn.TEXTJOIN(";",TRUE, PROPER(_xlfn.TEXTSPLIT(_xlfn.TEXTJOIN(";", TRUE,_xlfn.UNIQUE(SUBSTITUTE(_xlfn._xlws.FILTER(Data!E131:E1102, (Data!B131:B1102=B107)*(Data!C131:C1102=C107)),",",";"))),";")))</f>
        <v>Informal; Non-Formal</v>
      </c>
      <c r="F107" t="str" cm="1">
        <f t="array" ref="F107">_xlfn.TEXTJOIN(";",TRUE, PROPER(_xlfn.TEXTSPLIT(_xlfn.TEXTJOIN(";", TRUE,_xlfn.UNIQUE(SUBSTITUTE(_xlfn._xlws.FILTER(Data!F107:F1102, (Data!C107:C1102=C107)*(Data!D107:D1102=D107)),",",";"))),";")))</f>
        <v>On-The-Job; Near-The-Job</v>
      </c>
      <c r="G107" t="str" cm="1">
        <f t="array" ref="G107">_xlfn.TEXTJOIN(";",TRUE, _xlfn.UNIQUE(_xlfn._xlws.FILTER(Data!G131:G1102, (Data!B131:B1102=B107)*(Data!C131:C1102=C107))))</f>
        <v>Individual</v>
      </c>
      <c r="H107" t="str" cm="1">
        <f t="array" ref="H107">_xlfn.TEXTJOIN(";",TRUE, _xlfn.UNIQUE(_xlfn._xlws.FILTER(Data!H131:H1102, (Data!B131:B1102=B107)*(Data!C131:C1102=C107))))</f>
        <v>With</v>
      </c>
      <c r="I107" t="str" cm="1">
        <f t="array" ref="I107">_xlfn.TEXTJOIN(";",TRUE, _xlfn.UNIQUE(_xlfn._xlws.FILTER(Data!I131:I1102, (Data!B131:B1102=B107)*(Data!C131:C1102=C107))))</f>
        <v>Digital;In person;Hybrid</v>
      </c>
      <c r="J107" t="str" cm="1">
        <f t="array" ref="J107">_xlfn.TEXTJOIN(";",TRUE, _xlfn.UNIQUE(_xlfn._xlws.FILTER(Data!J131:J1102, (Data!B131:B1102=B107)*(Data!C131:C1102=C107))))</f>
        <v>Depending on the learning situation</v>
      </c>
    </row>
    <row r="108" spans="1:10" ht="72" x14ac:dyDescent="0.3">
      <c r="A108" t="str">
        <v>Component Assembly|Shop floor circles</v>
      </c>
      <c r="B108" t="str">
        <f t="shared" si="2"/>
        <v>Component Assembly</v>
      </c>
      <c r="C108" t="str">
        <f t="shared" si="3"/>
        <v>Shop floor circles</v>
      </c>
      <c r="D108" s="15" t="s">
        <v>83</v>
      </c>
      <c r="E108" t="str" cm="1">
        <f t="array" ref="E108">_xlfn.TEXTJOIN(";",TRUE, PROPER(_xlfn.TEXTSPLIT(_xlfn.TEXTJOIN(";", TRUE,_xlfn.UNIQUE(SUBSTITUTE(_xlfn._xlws.FILTER(Data!E132:E1103, (Data!B132:B1103=B108)*(Data!C132:C1103=C108)),",",";"))),";")))</f>
        <v>Informal; Non-Formal</v>
      </c>
      <c r="F108" t="str" cm="1">
        <f t="array" ref="F108">_xlfn.TEXTJOIN(";",TRUE, PROPER(_xlfn.TEXTSPLIT(_xlfn.TEXTJOIN(";", TRUE,_xlfn.UNIQUE(SUBSTITUTE(_xlfn._xlws.FILTER(Data!F108:F1103, (Data!C108:C1103=C108)*(Data!D108:D1103=D108)),",",";"))),";")))</f>
        <v>Near-The-Job</v>
      </c>
      <c r="G108" t="str" cm="1">
        <f t="array" ref="G108">_xlfn.TEXTJOIN(";",TRUE, _xlfn.UNIQUE(_xlfn._xlws.FILTER(Data!G132:G1103, (Data!B132:B1103=B108)*(Data!C132:C1103=C108))))</f>
        <v>Teamwork</v>
      </c>
      <c r="H108" t="str" cm="1">
        <f t="array" ref="H108">_xlfn.TEXTJOIN(";",TRUE, _xlfn.UNIQUE(_xlfn._xlws.FILTER(Data!H132:H1103, (Data!B132:B1103=B108)*(Data!C132:C1103=C108))))</f>
        <v>Without</v>
      </c>
      <c r="I108" t="str" cm="1">
        <f t="array" ref="I108">_xlfn.TEXTJOIN(";",TRUE, _xlfn.UNIQUE(_xlfn._xlws.FILTER(Data!I132:I1103, (Data!B132:B1103=B108)*(Data!C132:C1103=C108))))</f>
        <v>Digital;In person;Hybrid</v>
      </c>
      <c r="J108" t="str" cm="1">
        <f t="array" ref="J108">_xlfn.TEXTJOIN(";",TRUE, _xlfn.UNIQUE(_xlfn._xlws.FILTER(Data!J132:J1103, (Data!B132:B1103=B108)*(Data!C132:C1103=C108))))</f>
        <v>Depending on the learning situation</v>
      </c>
    </row>
    <row r="109" spans="1:10" ht="129.6" x14ac:dyDescent="0.3">
      <c r="A109" t="str">
        <v>Component Assembly|Four-step-method according to REFA</v>
      </c>
      <c r="B109" t="str">
        <f t="shared" si="2"/>
        <v>Component Assembly</v>
      </c>
      <c r="C109" t="str">
        <f t="shared" si="3"/>
        <v>Four-step-method according to REFA</v>
      </c>
      <c r="D109" s="15" t="s">
        <v>82</v>
      </c>
      <c r="E109" t="str" cm="1">
        <f t="array" ref="E109">_xlfn.TEXTJOIN(";",TRUE, PROPER(_xlfn.TEXTSPLIT(_xlfn.TEXTJOIN(";", TRUE,_xlfn.UNIQUE(SUBSTITUTE(_xlfn._xlws.FILTER(Data!E133:E1104, (Data!B133:B1104=B109)*(Data!C133:C1104=C109)),",",";"))),";")))</f>
        <v>Informal; Non-Formal</v>
      </c>
      <c r="F109" t="str" cm="1">
        <f t="array" ref="F109">_xlfn.TEXTJOIN(";",TRUE, PROPER(_xlfn.TEXTSPLIT(_xlfn.TEXTJOIN(";", TRUE,_xlfn.UNIQUE(SUBSTITUTE(_xlfn._xlws.FILTER(Data!F109:F1104, (Data!C109:C1104=C109)*(Data!D109:D1104=D109)),",",";"))),";")))</f>
        <v>On-The-Job</v>
      </c>
      <c r="G109" t="str" cm="1">
        <f t="array" ref="G109">_xlfn.TEXTJOIN(";",TRUE, _xlfn.UNIQUE(_xlfn._xlws.FILTER(Data!G133:G1104, (Data!B133:B1104=B109)*(Data!C133:C1104=C109))))</f>
        <v>Individual;Teamwork</v>
      </c>
      <c r="H109" t="str" cm="1">
        <f t="array" ref="H109">_xlfn.TEXTJOIN(";",TRUE, _xlfn.UNIQUE(_xlfn._xlws.FILTER(Data!H133:H1104, (Data!B133:B1104=B109)*(Data!C133:C1104=C109))))</f>
        <v>With</v>
      </c>
      <c r="I109" t="str" cm="1">
        <f t="array" ref="I109">_xlfn.TEXTJOIN(";",TRUE, _xlfn.UNIQUE(_xlfn._xlws.FILTER(Data!I133:I1104, (Data!B133:B1104=B109)*(Data!C133:C1104=C109))))</f>
        <v>In person</v>
      </c>
      <c r="J109" t="str" cm="1">
        <f t="array" ref="J109">_xlfn.TEXTJOIN(";",TRUE, _xlfn.UNIQUE(_xlfn._xlws.FILTER(Data!J133:J1104, (Data!B133:B1104=B109)*(Data!C133:C1104=C109))))</f>
        <v>Depending on the learning situation</v>
      </c>
    </row>
    <row r="110" spans="1:10" ht="57.6" x14ac:dyDescent="0.3">
      <c r="A110" t="str">
        <v>Component Assembly|Community of practice</v>
      </c>
      <c r="B110" t="str">
        <f t="shared" si="2"/>
        <v>Component Assembly</v>
      </c>
      <c r="C110" t="str">
        <f t="shared" si="3"/>
        <v>Community of practice</v>
      </c>
      <c r="D110" s="15" t="s">
        <v>84</v>
      </c>
      <c r="E110" t="str" cm="1">
        <f t="array" ref="E110">_xlfn.TEXTJOIN(";",TRUE, PROPER(_xlfn.TEXTSPLIT(_xlfn.TEXTJOIN(";", TRUE,_xlfn.UNIQUE(SUBSTITUTE(_xlfn._xlws.FILTER(Data!E134:E1105, (Data!B134:B1105=B110)*(Data!C134:C1105=C110)),",",";"))),";")))</f>
        <v>Informal</v>
      </c>
      <c r="F110" t="str" cm="1">
        <f t="array" ref="F110">_xlfn.TEXTJOIN(";",TRUE, PROPER(_xlfn.TEXTSPLIT(_xlfn.TEXTJOIN(";", TRUE,_xlfn.UNIQUE(SUBSTITUTE(_xlfn._xlws.FILTER(Data!F110:F1105, (Data!C110:C1105=C110)*(Data!D110:D1105=D110)),",",";"))),";")))</f>
        <v>On-The-Job; Near-The-Job</v>
      </c>
      <c r="G110" t="str" cm="1">
        <f t="array" ref="G110">_xlfn.TEXTJOIN(";",TRUE, _xlfn.UNIQUE(_xlfn._xlws.FILTER(Data!G134:G1105, (Data!B134:B1105=B110)*(Data!C134:C1105=C110))))</f>
        <v>Teamwork</v>
      </c>
      <c r="H110" t="str" cm="1">
        <f t="array" ref="H110">_xlfn.TEXTJOIN(";",TRUE, _xlfn.UNIQUE(_xlfn._xlws.FILTER(Data!H134:H1105, (Data!B134:B1105=B110)*(Data!C134:C1105=C110))))</f>
        <v>Without</v>
      </c>
      <c r="I110" t="str" cm="1">
        <f t="array" ref="I110">_xlfn.TEXTJOIN(";",TRUE, _xlfn.UNIQUE(_xlfn._xlws.FILTER(Data!I134:I1105, (Data!B134:B1105=B110)*(Data!C134:C1105=C110))))</f>
        <v>In person</v>
      </c>
      <c r="J110" t="str" cm="1">
        <f t="array" ref="J110">_xlfn.TEXTJOIN(";",TRUE, _xlfn.UNIQUE(_xlfn._xlws.FILTER(Data!J134:J1105, (Data!B134:B1105=B110)*(Data!C134:C1105=C110))))</f>
        <v>Depending on the learning situation</v>
      </c>
    </row>
    <row r="111" spans="1:10" ht="72" x14ac:dyDescent="0.3">
      <c r="A111" t="str">
        <v>Component Assembly|Business games</v>
      </c>
      <c r="B111" t="str">
        <f t="shared" si="2"/>
        <v>Component Assembly</v>
      </c>
      <c r="C111" t="str">
        <f t="shared" si="3"/>
        <v>Business games</v>
      </c>
      <c r="D111" s="15" t="s">
        <v>89</v>
      </c>
      <c r="E111" t="str" cm="1">
        <f t="array" ref="E111">_xlfn.TEXTJOIN(";",TRUE, PROPER(_xlfn.TEXTSPLIT(_xlfn.TEXTJOIN(";", TRUE,_xlfn.UNIQUE(SUBSTITUTE(_xlfn._xlws.FILTER(Data!E135:E1106, (Data!B135:B1106=B111)*(Data!C135:C1106=C111)),",",";"))),";")))</f>
        <v>Informal; Non-Formal</v>
      </c>
      <c r="F111" t="str" cm="1">
        <f t="array" ref="F111">_xlfn.TEXTJOIN(";",TRUE, PROPER(_xlfn.TEXTSPLIT(_xlfn.TEXTJOIN(";", TRUE,_xlfn.UNIQUE(SUBSTITUTE(_xlfn._xlws.FILTER(Data!F111:F1106, (Data!C111:C1106=C111)*(Data!D111:D1106=D111)),",",";"))),";")))</f>
        <v>Near-The-Job</v>
      </c>
      <c r="G111" t="str" cm="1">
        <f t="array" ref="G111">_xlfn.TEXTJOIN(";",TRUE, _xlfn.UNIQUE(_xlfn._xlws.FILTER(Data!G135:G1106, (Data!B135:B1106=B111)*(Data!C135:C1106=C111))))</f>
        <v>Individual;Teamwork</v>
      </c>
      <c r="H111" t="str" cm="1">
        <f t="array" ref="H111">_xlfn.TEXTJOIN(";",TRUE, _xlfn.UNIQUE(_xlfn._xlws.FILTER(Data!H135:H1106, (Data!B135:B1106=B111)*(Data!C135:C1106=C111))))</f>
        <v>Without</v>
      </c>
      <c r="I111" t="str" cm="1">
        <f t="array" ref="I111">_xlfn.TEXTJOIN(";",TRUE, _xlfn.UNIQUE(_xlfn._xlws.FILTER(Data!I135:I1106, (Data!B135:B1106=B111)*(Data!C135:C1106=C111))))</f>
        <v>Digital;In person;Hybrid</v>
      </c>
      <c r="J111" t="str" cm="1">
        <f t="array" ref="J111">_xlfn.TEXTJOIN(";",TRUE, _xlfn.UNIQUE(_xlfn._xlws.FILTER(Data!J135:J1106, (Data!B135:B1106=B111)*(Data!C135:C1106=C111))))</f>
        <v>Tablet, smartphone, monitors, projectors</v>
      </c>
    </row>
    <row r="112" spans="1:10" ht="129.6" x14ac:dyDescent="0.3">
      <c r="A112" t="str">
        <v>Electrical Skills|Learning with cognitive assitance systems</v>
      </c>
      <c r="B112" t="str">
        <f t="shared" si="2"/>
        <v>Electrical Skills</v>
      </c>
      <c r="C112" t="str">
        <f t="shared" si="3"/>
        <v>Learning with cognitive assitance systems</v>
      </c>
      <c r="D112" s="15" t="s">
        <v>69</v>
      </c>
      <c r="E112" t="str" cm="1">
        <f t="array" ref="E112">_xlfn.TEXTJOIN(";",TRUE, PROPER(_xlfn.TEXTSPLIT(_xlfn.TEXTJOIN(";", TRUE,_xlfn.UNIQUE(SUBSTITUTE(_xlfn._xlws.FILTER(Data!E142:E1107, (Data!B142:B1107=B112)*(Data!C142:C1107=C112)),",",";"))),";")))</f>
        <v>Informal; Non-Formal</v>
      </c>
      <c r="F112" t="str" cm="1">
        <f t="array" ref="F112">_xlfn.TEXTJOIN(";",TRUE, PROPER(_xlfn.TEXTSPLIT(_xlfn.TEXTJOIN(";", TRUE,_xlfn.UNIQUE(SUBSTITUTE(_xlfn._xlws.FILTER(Data!F112:F1107, (Data!C112:C1107=C112)*(Data!D112:D1107=D112)),",",";"))),";")))</f>
        <v>On-The-Job</v>
      </c>
      <c r="G112" t="str" cm="1">
        <f t="array" ref="G112">_xlfn.TEXTJOIN(";",TRUE, _xlfn.UNIQUE(_xlfn._xlws.FILTER(Data!G142:G1107, (Data!B142:B1107=B112)*(Data!C142:C1107=C112))))</f>
        <v>Individual</v>
      </c>
      <c r="H112" t="str" cm="1">
        <f t="array" ref="H112">_xlfn.TEXTJOIN(";",TRUE, _xlfn.UNIQUE(_xlfn._xlws.FILTER(Data!H142:H1107, (Data!B142:B1107=B112)*(Data!C142:C1107=C112))))</f>
        <v>Without</v>
      </c>
      <c r="I112" t="str" cm="1">
        <f t="array" ref="I112">_xlfn.TEXTJOIN(";",TRUE, _xlfn.UNIQUE(_xlfn._xlws.FILTER(Data!I142:I1107, (Data!B142:B1107=B112)*(Data!C142:C1107=C112))))</f>
        <v>In person</v>
      </c>
      <c r="J112" t="str" cm="1">
        <f t="array" ref="J112">_xlfn.TEXTJOIN(";",TRUE, _xlfn.UNIQUE(_xlfn._xlws.FILTER(Data!J142:J1107, (Data!B142:B1107=B112)*(Data!C142:C1107=C112))))</f>
        <v>AR, VR, MR, ER, wearables, tablets, smartphones, computers, monitors, projectors</v>
      </c>
    </row>
    <row r="113" spans="1:10" ht="57.6" x14ac:dyDescent="0.3">
      <c r="A113" t="str">
        <v>Electrical Skills|Learning island</v>
      </c>
      <c r="B113" t="str">
        <f t="shared" si="2"/>
        <v>Electrical Skills</v>
      </c>
      <c r="C113" t="str">
        <f t="shared" si="3"/>
        <v>Learning island</v>
      </c>
      <c r="D113" s="15" t="s">
        <v>72</v>
      </c>
      <c r="E113" t="str" cm="1">
        <f t="array" ref="E113">_xlfn.TEXTJOIN(";",TRUE, PROPER(_xlfn.TEXTSPLIT(_xlfn.TEXTJOIN(";", TRUE,_xlfn.UNIQUE(SUBSTITUTE(_xlfn._xlws.FILTER(Data!E143:E1108, (Data!B143:B1108=B113)*(Data!C143:C1108=C113)),",",";"))),";")))</f>
        <v>Non-Formal</v>
      </c>
      <c r="F113" t="str" cm="1">
        <f t="array" ref="F113">_xlfn.TEXTJOIN(";",TRUE, PROPER(_xlfn.TEXTSPLIT(_xlfn.TEXTJOIN(";", TRUE,_xlfn.UNIQUE(SUBSTITUTE(_xlfn._xlws.FILTER(Data!F113:F1108, (Data!C113:C1108=C113)*(Data!D113:D1108=D113)),",",";"))),";")))</f>
        <v>On-The-Job; Near-The-Job</v>
      </c>
      <c r="G113" t="str" cm="1">
        <f t="array" ref="G113">_xlfn.TEXTJOIN(";",TRUE, _xlfn.UNIQUE(_xlfn._xlws.FILTER(Data!G143:G1108, (Data!B143:B1108=B113)*(Data!C143:C1108=C113))))</f>
        <v>Individual;Teamwork</v>
      </c>
      <c r="H113" t="str" cm="1">
        <f t="array" ref="H113">_xlfn.TEXTJOIN(";",TRUE, _xlfn.UNIQUE(_xlfn._xlws.FILTER(Data!H143:H1108, (Data!B143:B1108=B113)*(Data!C143:C1108=C113))))</f>
        <v>With;Without</v>
      </c>
      <c r="I113" t="str" cm="1">
        <f t="array" ref="I113">_xlfn.TEXTJOIN(";",TRUE, _xlfn.UNIQUE(_xlfn._xlws.FILTER(Data!I143:I1108, (Data!B143:B1108=B113)*(Data!C143:C1108=C113))))</f>
        <v>In person</v>
      </c>
      <c r="J113" t="str" cm="1">
        <f t="array" ref="J113">_xlfn.TEXTJOIN(";",TRUE, _xlfn.UNIQUE(_xlfn._xlws.FILTER(Data!J143:J1108, (Data!B143:B1108=B113)*(Data!C143:C1108=C113))))</f>
        <v>Real or simulated tools, machines, or materials depending on the actual workplace situation</v>
      </c>
    </row>
    <row r="114" spans="1:10" ht="72" x14ac:dyDescent="0.3">
      <c r="A114" t="str">
        <v>Electrical Skills|Workshop</v>
      </c>
      <c r="B114" t="str">
        <f t="shared" si="2"/>
        <v>Electrical Skills</v>
      </c>
      <c r="C114" t="str">
        <f t="shared" si="3"/>
        <v>Workshop</v>
      </c>
      <c r="D114" s="15" t="s">
        <v>75</v>
      </c>
      <c r="E114" t="str" cm="1">
        <f t="array" ref="E114">_xlfn.TEXTJOIN(";",TRUE, PROPER(_xlfn.TEXTSPLIT(_xlfn.TEXTJOIN(";", TRUE,_xlfn.UNIQUE(SUBSTITUTE(_xlfn._xlws.FILTER(Data!E144:E1109, (Data!B144:B1109=B114)*(Data!C144:C1109=C114)),",",";"))),";")))</f>
        <v>Formal; Non-Formal</v>
      </c>
      <c r="F114" t="str" cm="1">
        <f t="array" ref="F114">_xlfn.TEXTJOIN(";",TRUE, PROPER(_xlfn.TEXTSPLIT(_xlfn.TEXTJOIN(";", TRUE,_xlfn.UNIQUE(SUBSTITUTE(_xlfn._xlws.FILTER(Data!F114:F1109, (Data!C114:C1109=C114)*(Data!D114:D1109=D114)),",",";"))),";")))</f>
        <v>Near-The-Job; Off-The-Job</v>
      </c>
      <c r="G114" t="str" cm="1">
        <f t="array" ref="G114">_xlfn.TEXTJOIN(";",TRUE, _xlfn.UNIQUE(_xlfn._xlws.FILTER(Data!G144:G1109, (Data!B144:B1109=B114)*(Data!C144:C1109=C114))))</f>
        <v>Teamwork</v>
      </c>
      <c r="H114" t="str" cm="1">
        <f t="array" ref="H114">_xlfn.TEXTJOIN(";",TRUE, _xlfn.UNIQUE(_xlfn._xlws.FILTER(Data!H144:H1109, (Data!B144:B1109=B114)*(Data!C144:C1109=C114))))</f>
        <v>With</v>
      </c>
      <c r="I114" t="str" cm="1">
        <f t="array" ref="I114">_xlfn.TEXTJOIN(";",TRUE, _xlfn.UNIQUE(_xlfn._xlws.FILTER(Data!I144:I1109, (Data!B144:B1109=B114)*(Data!C144:C1109=C114))))</f>
        <v>Digital;In person;Hybrid</v>
      </c>
      <c r="J114" t="str" cm="1">
        <f t="array" ref="J114">_xlfn.TEXTJOIN(";",TRUE, _xlfn.UNIQUE(_xlfn._xlws.FILTER(Data!J144:J1109, (Data!B144:B1109=B114)*(Data!C144:C1109=C114))))</f>
        <v>Depending on the learning situation</v>
      </c>
    </row>
    <row r="115" spans="1:10" ht="72" x14ac:dyDescent="0.3">
      <c r="A115" t="str">
        <v>Electrical Skills|Cognitive Apprenticeship</v>
      </c>
      <c r="B115" t="str">
        <f t="shared" si="2"/>
        <v>Electrical Skills</v>
      </c>
      <c r="C115" t="str">
        <f t="shared" si="3"/>
        <v>Cognitive Apprenticeship</v>
      </c>
      <c r="D115" s="15" t="s">
        <v>79</v>
      </c>
      <c r="E115" t="str" cm="1">
        <f t="array" ref="E115">_xlfn.TEXTJOIN(";",TRUE, PROPER(_xlfn.TEXTSPLIT(_xlfn.TEXTJOIN(";", TRUE,_xlfn.UNIQUE(SUBSTITUTE(_xlfn._xlws.FILTER(Data!E145:E1110, (Data!B145:B1110=B115)*(Data!C145:C1110=C115)),",",";"))),";")))</f>
        <v>Informal; Non-Formal</v>
      </c>
      <c r="F115" t="str" cm="1">
        <f t="array" ref="F115">_xlfn.TEXTJOIN(";",TRUE, PROPER(_xlfn.TEXTSPLIT(_xlfn.TEXTJOIN(";", TRUE,_xlfn.UNIQUE(SUBSTITUTE(_xlfn._xlws.FILTER(Data!F115:F1110, (Data!C115:C1110=C115)*(Data!D115:D1110=D115)),",",";"))),";")))</f>
        <v>On-The-Job; Near-The-Job</v>
      </c>
      <c r="G115" t="str" cm="1">
        <f t="array" ref="G115">_xlfn.TEXTJOIN(";",TRUE, _xlfn.UNIQUE(_xlfn._xlws.FILTER(Data!G145:G1110, (Data!B145:B1110=B115)*(Data!C145:C1110=C115))))</f>
        <v>Individual</v>
      </c>
      <c r="H115" t="str" cm="1">
        <f t="array" ref="H115">_xlfn.TEXTJOIN(";",TRUE, _xlfn.UNIQUE(_xlfn._xlws.FILTER(Data!H145:H1110, (Data!B145:B1110=B115)*(Data!C145:C1110=C115))))</f>
        <v>With</v>
      </c>
      <c r="I115" t="str" cm="1">
        <f t="array" ref="I115">_xlfn.TEXTJOIN(";",TRUE, _xlfn.UNIQUE(_xlfn._xlws.FILTER(Data!I145:I1110, (Data!B145:B1110=B115)*(Data!C145:C1110=C115))))</f>
        <v>In person</v>
      </c>
      <c r="J115" t="str" cm="1">
        <f t="array" ref="J115">_xlfn.TEXTJOIN(";",TRUE, _xlfn.UNIQUE(_xlfn._xlws.FILTER(Data!J145:J1110, (Data!B145:B1110=B115)*(Data!C145:C1110=C115))))</f>
        <v>Depending on the learning situation</v>
      </c>
    </row>
    <row r="116" spans="1:10" ht="57.6" x14ac:dyDescent="0.3">
      <c r="A116" t="str">
        <v>Electrical Skills|Coaching</v>
      </c>
      <c r="B116" t="str">
        <f t="shared" si="2"/>
        <v>Electrical Skills</v>
      </c>
      <c r="C116" t="str">
        <f t="shared" si="3"/>
        <v>Coaching</v>
      </c>
      <c r="D116" s="15" t="s">
        <v>80</v>
      </c>
      <c r="E116" t="str" cm="1">
        <f t="array" ref="E116">_xlfn.TEXTJOIN(";",TRUE, PROPER(_xlfn.TEXTSPLIT(_xlfn.TEXTJOIN(";", TRUE,_xlfn.UNIQUE(SUBSTITUTE(_xlfn._xlws.FILTER(Data!E146:E1111, (Data!B146:B1111=B116)*(Data!C146:C1111=C116)),",",";"))),";")))</f>
        <v>Informal; Non-Formal</v>
      </c>
      <c r="F116" t="str" cm="1">
        <f t="array" ref="F116">_xlfn.TEXTJOIN(";",TRUE, PROPER(_xlfn.TEXTSPLIT(_xlfn.TEXTJOIN(";", TRUE,_xlfn.UNIQUE(SUBSTITUTE(_xlfn._xlws.FILTER(Data!F116:F1111, (Data!C116:C1111=C116)*(Data!D116:D1111=D116)),",",";"))),";")))</f>
        <v>On-The-Job; Near-The-Job</v>
      </c>
      <c r="G116" t="str" cm="1">
        <f t="array" ref="G116">_xlfn.TEXTJOIN(";",TRUE, _xlfn.UNIQUE(_xlfn._xlws.FILTER(Data!G146:G1111, (Data!B146:B1111=B116)*(Data!C146:C1111=C116))))</f>
        <v>Individual</v>
      </c>
      <c r="H116" t="str" cm="1">
        <f t="array" ref="H116">_xlfn.TEXTJOIN(";",TRUE, _xlfn.UNIQUE(_xlfn._xlws.FILTER(Data!H146:H1111, (Data!B146:B1111=B116)*(Data!C146:C1111=C116))))</f>
        <v>With</v>
      </c>
      <c r="I116" t="str" cm="1">
        <f t="array" ref="I116">_xlfn.TEXTJOIN(";",TRUE, _xlfn.UNIQUE(_xlfn._xlws.FILTER(Data!I146:I1111, (Data!B146:B1111=B116)*(Data!C146:C1111=C116))))</f>
        <v>Digital;In person;Hybrid</v>
      </c>
      <c r="J116" t="str" cm="1">
        <f t="array" ref="J116">_xlfn.TEXTJOIN(";",TRUE, _xlfn.UNIQUE(_xlfn._xlws.FILTER(Data!J146:J1111, (Data!B146:B1111=B116)*(Data!C146:C1111=C116))))</f>
        <v>Depending on the learning situation</v>
      </c>
    </row>
    <row r="117" spans="1:10" ht="57.6" x14ac:dyDescent="0.3">
      <c r="A117" t="str">
        <v>Electrical Skills|Joint-on-the-job training</v>
      </c>
      <c r="B117" t="str">
        <f t="shared" si="2"/>
        <v>Electrical Skills</v>
      </c>
      <c r="C117" t="str">
        <f t="shared" si="3"/>
        <v>Joint-on-the-job training</v>
      </c>
      <c r="D117" s="15" t="s">
        <v>81</v>
      </c>
      <c r="E117" t="str" cm="1">
        <f t="array" ref="E117">_xlfn.TEXTJOIN(";",TRUE, PROPER(_xlfn.TEXTSPLIT(_xlfn.TEXTJOIN(";", TRUE,_xlfn.UNIQUE(SUBSTITUTE(_xlfn._xlws.FILTER(Data!E147:E1112, (Data!B147:B1112=B117)*(Data!C147:C1112=C117)),",",";"))),";")))</f>
        <v>Non-Formal</v>
      </c>
      <c r="F117" t="str" cm="1">
        <f t="array" ref="F117">_xlfn.TEXTJOIN(";",TRUE, PROPER(_xlfn.TEXTSPLIT(_xlfn.TEXTJOIN(";", TRUE,_xlfn.UNIQUE(SUBSTITUTE(_xlfn._xlws.FILTER(Data!F117:F1112, (Data!C117:C1112=C117)*(Data!D117:D1112=D117)),",",";"))),";")))</f>
        <v>On-The-Job; Near-The-Job</v>
      </c>
      <c r="G117" t="str" cm="1">
        <f t="array" ref="G117">_xlfn.TEXTJOIN(";",TRUE, _xlfn.UNIQUE(_xlfn._xlws.FILTER(Data!G147:G1112, (Data!B147:B1112=B117)*(Data!C147:C1112=C117))))</f>
        <v>Teamwork</v>
      </c>
      <c r="H117" t="str" cm="1">
        <f t="array" ref="H117">_xlfn.TEXTJOIN(";",TRUE, _xlfn.UNIQUE(_xlfn._xlws.FILTER(Data!H147:H1112, (Data!B147:B1112=B117)*(Data!C147:C1112=C117))))</f>
        <v>With</v>
      </c>
      <c r="I117" t="str" cm="1">
        <f t="array" ref="I117">_xlfn.TEXTJOIN(";",TRUE, _xlfn.UNIQUE(_xlfn._xlws.FILTER(Data!I147:I1112, (Data!B147:B1112=B117)*(Data!C147:C1112=C117))))</f>
        <v>In person</v>
      </c>
      <c r="J117" t="str" cm="1">
        <f t="array" ref="J117">_xlfn.TEXTJOIN(";",TRUE, _xlfn.UNIQUE(_xlfn._xlws.FILTER(Data!J147:J1112, (Data!B147:B1112=B117)*(Data!C147:C1112=C117))))</f>
        <v>Depending on the learning situation</v>
      </c>
    </row>
    <row r="118" spans="1:10" ht="57.6" x14ac:dyDescent="0.3">
      <c r="A118" t="str">
        <v>Electrical Skills|Mentoring</v>
      </c>
      <c r="B118" t="str">
        <f t="shared" si="2"/>
        <v>Electrical Skills</v>
      </c>
      <c r="C118" t="str">
        <f t="shared" si="3"/>
        <v>Mentoring</v>
      </c>
      <c r="D118" s="15" t="s">
        <v>85</v>
      </c>
      <c r="E118" t="str" cm="1">
        <f t="array" ref="E118">_xlfn.TEXTJOIN(";",TRUE, PROPER(_xlfn.TEXTSPLIT(_xlfn.TEXTJOIN(";", TRUE,_xlfn.UNIQUE(SUBSTITUTE(_xlfn._xlws.FILTER(Data!E148:E1113, (Data!B148:B1113=B118)*(Data!C148:C1113=C118)),",",";"))),";")))</f>
        <v>Informal; Non-Formal</v>
      </c>
      <c r="F118" t="str" cm="1">
        <f t="array" ref="F118">_xlfn.TEXTJOIN(";",TRUE, PROPER(_xlfn.TEXTSPLIT(_xlfn.TEXTJOIN(";", TRUE,_xlfn.UNIQUE(SUBSTITUTE(_xlfn._xlws.FILTER(Data!F118:F1113, (Data!C118:C1113=C118)*(Data!D118:D1113=D118)),",",";"))),";")))</f>
        <v>On-The-Job; Near-The-Job</v>
      </c>
      <c r="G118" t="str" cm="1">
        <f t="array" ref="G118">_xlfn.TEXTJOIN(";",TRUE, _xlfn.UNIQUE(_xlfn._xlws.FILTER(Data!G148:G1113, (Data!B148:B1113=B118)*(Data!C148:C1113=C118))))</f>
        <v>Individual</v>
      </c>
      <c r="H118" t="str" cm="1">
        <f t="array" ref="H118">_xlfn.TEXTJOIN(";",TRUE, _xlfn.UNIQUE(_xlfn._xlws.FILTER(Data!H148:H1113, (Data!B148:B1113=B118)*(Data!C148:C1113=C118))))</f>
        <v>With</v>
      </c>
      <c r="I118" t="str" cm="1">
        <f t="array" ref="I118">_xlfn.TEXTJOIN(";",TRUE, _xlfn.UNIQUE(_xlfn._xlws.FILTER(Data!I148:I1113, (Data!B148:B1113=B118)*(Data!C148:C1113=C118))))</f>
        <v>Digital;In person;Hybrid</v>
      </c>
      <c r="J118" t="str" cm="1">
        <f t="array" ref="J118">_xlfn.TEXTJOIN(";",TRUE, _xlfn.UNIQUE(_xlfn._xlws.FILTER(Data!J148:J1113, (Data!B148:B1113=B118)*(Data!C148:C1113=C118))))</f>
        <v>Depending on the learning situation</v>
      </c>
    </row>
    <row r="119" spans="1:10" ht="72" x14ac:dyDescent="0.3">
      <c r="A119" t="str">
        <v>Electrical Skills|Shop floor circles</v>
      </c>
      <c r="B119" t="str">
        <f t="shared" si="2"/>
        <v>Electrical Skills</v>
      </c>
      <c r="C119" t="str">
        <f t="shared" si="3"/>
        <v>Shop floor circles</v>
      </c>
      <c r="D119" s="15" t="s">
        <v>83</v>
      </c>
      <c r="E119" t="str" cm="1">
        <f t="array" ref="E119">_xlfn.TEXTJOIN(";",TRUE, PROPER(_xlfn.TEXTSPLIT(_xlfn.TEXTJOIN(";", TRUE,_xlfn.UNIQUE(SUBSTITUTE(_xlfn._xlws.FILTER(Data!E149:E1114, (Data!B149:B1114=B119)*(Data!C149:C1114=C119)),",",";"))),";")))</f>
        <v>Informal; Non-Formal</v>
      </c>
      <c r="F119" t="str" cm="1">
        <f t="array" ref="F119">_xlfn.TEXTJOIN(";",TRUE, PROPER(_xlfn.TEXTSPLIT(_xlfn.TEXTJOIN(";", TRUE,_xlfn.UNIQUE(SUBSTITUTE(_xlfn._xlws.FILTER(Data!F119:F1114, (Data!C119:C1114=C119)*(Data!D119:D1114=D119)),",",";"))),";")))</f>
        <v>Near-The-Job</v>
      </c>
      <c r="G119" t="str" cm="1">
        <f t="array" ref="G119">_xlfn.TEXTJOIN(";",TRUE, _xlfn.UNIQUE(_xlfn._xlws.FILTER(Data!G149:G1114, (Data!B149:B1114=B119)*(Data!C149:C1114=C119))))</f>
        <v>Teamwork</v>
      </c>
      <c r="H119" t="str" cm="1">
        <f t="array" ref="H119">_xlfn.TEXTJOIN(";",TRUE, _xlfn.UNIQUE(_xlfn._xlws.FILTER(Data!H149:H1114, (Data!B149:B1114=B119)*(Data!C149:C1114=C119))))</f>
        <v>Without</v>
      </c>
      <c r="I119" t="str" cm="1">
        <f t="array" ref="I119">_xlfn.TEXTJOIN(";",TRUE, _xlfn.UNIQUE(_xlfn._xlws.FILTER(Data!I149:I1114, (Data!B149:B1114=B119)*(Data!C149:C1114=C119))))</f>
        <v>Digital;In person;Hybrid</v>
      </c>
      <c r="J119" t="str" cm="1">
        <f t="array" ref="J119">_xlfn.TEXTJOIN(";",TRUE, _xlfn.UNIQUE(_xlfn._xlws.FILTER(Data!J149:J1114, (Data!B149:B1114=B119)*(Data!C149:C1114=C119))))</f>
        <v>Depending on the learning situation</v>
      </c>
    </row>
    <row r="120" spans="1:10" ht="129.6" x14ac:dyDescent="0.3">
      <c r="A120" t="str">
        <v>Electrical Skills|Four-step-method according to REFA</v>
      </c>
      <c r="B120" t="str">
        <f t="shared" si="2"/>
        <v>Electrical Skills</v>
      </c>
      <c r="C120" t="str">
        <f t="shared" si="3"/>
        <v>Four-step-method according to REFA</v>
      </c>
      <c r="D120" s="15" t="s">
        <v>82</v>
      </c>
      <c r="E120" t="str" cm="1">
        <f t="array" ref="E120">_xlfn.TEXTJOIN(";",TRUE, PROPER(_xlfn.TEXTSPLIT(_xlfn.TEXTJOIN(";", TRUE,_xlfn.UNIQUE(SUBSTITUTE(_xlfn._xlws.FILTER(Data!E150:E1115, (Data!B150:B1115=B120)*(Data!C150:C1115=C120)),",",";"))),";")))</f>
        <v>Informal; Non-Formal</v>
      </c>
      <c r="F120" t="str" cm="1">
        <f t="array" ref="F120">_xlfn.TEXTJOIN(";",TRUE, PROPER(_xlfn.TEXTSPLIT(_xlfn.TEXTJOIN(";", TRUE,_xlfn.UNIQUE(SUBSTITUTE(_xlfn._xlws.FILTER(Data!F120:F1115, (Data!C120:C1115=C120)*(Data!D120:D1115=D120)),",",";"))),";")))</f>
        <v>On-The-Job</v>
      </c>
      <c r="G120" t="str" cm="1">
        <f t="array" ref="G120">_xlfn.TEXTJOIN(";",TRUE, _xlfn.UNIQUE(_xlfn._xlws.FILTER(Data!G150:G1115, (Data!B150:B1115=B120)*(Data!C150:C1115=C120))))</f>
        <v>Individual;Teamwork</v>
      </c>
      <c r="H120" t="str" cm="1">
        <f t="array" ref="H120">_xlfn.TEXTJOIN(";",TRUE, _xlfn.UNIQUE(_xlfn._xlws.FILTER(Data!H150:H1115, (Data!B150:B1115=B120)*(Data!C150:C1115=C120))))</f>
        <v>With</v>
      </c>
      <c r="I120" t="str" cm="1">
        <f t="array" ref="I120">_xlfn.TEXTJOIN(";",TRUE, _xlfn.UNIQUE(_xlfn._xlws.FILTER(Data!I150:I1115, (Data!B150:B1115=B120)*(Data!C150:C1115=C120))))</f>
        <v>In person</v>
      </c>
      <c r="J120" t="str" cm="1">
        <f t="array" ref="J120">_xlfn.TEXTJOIN(";",TRUE, _xlfn.UNIQUE(_xlfn._xlws.FILTER(Data!J150:J1115, (Data!B150:B1115=B120)*(Data!C150:C1115=C120))))</f>
        <v>Depending on the learning situation</v>
      </c>
    </row>
    <row r="121" spans="1:10" ht="57.6" x14ac:dyDescent="0.3">
      <c r="A121" t="str">
        <v>Electrical Skills|Community of practice</v>
      </c>
      <c r="B121" t="str">
        <f t="shared" si="2"/>
        <v>Electrical Skills</v>
      </c>
      <c r="C121" t="str">
        <f t="shared" si="3"/>
        <v>Community of practice</v>
      </c>
      <c r="D121" s="15" t="s">
        <v>84</v>
      </c>
      <c r="E121" t="str" cm="1">
        <f t="array" ref="E121">_xlfn.TEXTJOIN(";",TRUE, PROPER(_xlfn.TEXTSPLIT(_xlfn.TEXTJOIN(";", TRUE,_xlfn.UNIQUE(SUBSTITUTE(_xlfn._xlws.FILTER(Data!E151:E1116, (Data!B151:B1116=B121)*(Data!C151:C1116=C121)),",",";"))),";")))</f>
        <v>Informal</v>
      </c>
      <c r="F121" t="str" cm="1">
        <f t="array" ref="F121">_xlfn.TEXTJOIN(";",TRUE, PROPER(_xlfn.TEXTSPLIT(_xlfn.TEXTJOIN(";", TRUE,_xlfn.UNIQUE(SUBSTITUTE(_xlfn._xlws.FILTER(Data!F121:F1116, (Data!C121:C1116=C121)*(Data!D121:D1116=D121)),",",";"))),";")))</f>
        <v>On-The-Job; Near-The-Job</v>
      </c>
      <c r="G121" t="str" cm="1">
        <f t="array" ref="G121">_xlfn.TEXTJOIN(";",TRUE, _xlfn.UNIQUE(_xlfn._xlws.FILTER(Data!G151:G1116, (Data!B151:B1116=B121)*(Data!C151:C1116=C121))))</f>
        <v>Teamwork</v>
      </c>
      <c r="H121" t="str" cm="1">
        <f t="array" ref="H121">_xlfn.TEXTJOIN(";",TRUE, _xlfn.UNIQUE(_xlfn._xlws.FILTER(Data!H151:H1116, (Data!B151:B1116=B121)*(Data!C151:C1116=C121))))</f>
        <v>Without</v>
      </c>
      <c r="I121" t="str" cm="1">
        <f t="array" ref="I121">_xlfn.TEXTJOIN(";",TRUE, _xlfn.UNIQUE(_xlfn._xlws.FILTER(Data!I151:I1116, (Data!B151:B1116=B121)*(Data!C151:C1116=C121))))</f>
        <v>In person</v>
      </c>
      <c r="J121" t="str" cm="1">
        <f t="array" ref="J121">_xlfn.TEXTJOIN(";",TRUE, _xlfn.UNIQUE(_xlfn._xlws.FILTER(Data!J151:J1116, (Data!B151:B1116=B121)*(Data!C151:C1116=C121))))</f>
        <v>Depending on the learning situation</v>
      </c>
    </row>
    <row r="122" spans="1:10" ht="72" x14ac:dyDescent="0.3">
      <c r="A122" t="str">
        <v>Electrical Skills|Business games</v>
      </c>
      <c r="B122" t="str">
        <f t="shared" si="2"/>
        <v>Electrical Skills</v>
      </c>
      <c r="C122" t="str">
        <f t="shared" si="3"/>
        <v>Business games</v>
      </c>
      <c r="D122" s="15" t="s">
        <v>89</v>
      </c>
      <c r="E122" t="str" cm="1">
        <f t="array" ref="E122">_xlfn.TEXTJOIN(";",TRUE, PROPER(_xlfn.TEXTSPLIT(_xlfn.TEXTJOIN(";", TRUE,_xlfn.UNIQUE(SUBSTITUTE(_xlfn._xlws.FILTER(Data!E152:E1117, (Data!B152:B1117=B122)*(Data!C152:C1117=C122)),",",";"))),";")))</f>
        <v>Informal; Non-Formal</v>
      </c>
      <c r="F122" t="str" cm="1">
        <f t="array" ref="F122">_xlfn.TEXTJOIN(";",TRUE, PROPER(_xlfn.TEXTSPLIT(_xlfn.TEXTJOIN(";", TRUE,_xlfn.UNIQUE(SUBSTITUTE(_xlfn._xlws.FILTER(Data!F122:F1117, (Data!C122:C1117=C122)*(Data!D122:D1117=D122)),",",";"))),";")))</f>
        <v>Near-The-Job</v>
      </c>
      <c r="G122" t="str" cm="1">
        <f t="array" ref="G122">_xlfn.TEXTJOIN(";",TRUE, _xlfn.UNIQUE(_xlfn._xlws.FILTER(Data!G152:G1117, (Data!B152:B1117=B122)*(Data!C152:C1117=C122))))</f>
        <v>Individual;Teamwork</v>
      </c>
      <c r="H122" t="str" cm="1">
        <f t="array" ref="H122">_xlfn.TEXTJOIN(";",TRUE, _xlfn.UNIQUE(_xlfn._xlws.FILTER(Data!H152:H1117, (Data!B152:B1117=B122)*(Data!C152:C1117=C122))))</f>
        <v>Without</v>
      </c>
      <c r="I122" t="str" cm="1">
        <f t="array" ref="I122">_xlfn.TEXTJOIN(";",TRUE, _xlfn.UNIQUE(_xlfn._xlws.FILTER(Data!I152:I1117, (Data!B152:B1117=B122)*(Data!C152:C1117=C122))))</f>
        <v>Digital;In person;Hybrid</v>
      </c>
      <c r="J122" t="str" cm="1">
        <f t="array" ref="J122">_xlfn.TEXTJOIN(";",TRUE, _xlfn.UNIQUE(_xlfn._xlws.FILTER(Data!J152:J1117, (Data!B152:B1117=B122)*(Data!C152:C1117=C122))))</f>
        <v>Tablet, smartphone, monitors, projectors</v>
      </c>
    </row>
    <row r="123" spans="1:10" ht="129.6" x14ac:dyDescent="0.3">
      <c r="A123" t="str">
        <v>Machine Inspection|Learning with cognitive assitance systems</v>
      </c>
      <c r="B123" t="str">
        <f t="shared" si="2"/>
        <v>Machine Inspection</v>
      </c>
      <c r="C123" t="str">
        <f t="shared" si="3"/>
        <v>Learning with cognitive assitance systems</v>
      </c>
      <c r="D123" s="15" t="s">
        <v>69</v>
      </c>
      <c r="E123" t="str" cm="1">
        <f t="array" ref="E123">_xlfn.TEXTJOIN(";",TRUE, PROPER(_xlfn.TEXTSPLIT(_xlfn.TEXTJOIN(";", TRUE,_xlfn.UNIQUE(SUBSTITUTE(_xlfn._xlws.FILTER(Data!E153:E1118, (Data!B153:B1118=B123)*(Data!C153:C1118=C123)),",",";"))),";")))</f>
        <v>Informal; Non-Formal</v>
      </c>
      <c r="F123" t="str" cm="1">
        <f t="array" ref="F123">_xlfn.TEXTJOIN(";",TRUE, PROPER(_xlfn.TEXTSPLIT(_xlfn.TEXTJOIN(";", TRUE,_xlfn.UNIQUE(SUBSTITUTE(_xlfn._xlws.FILTER(Data!F123:F1118, (Data!C123:C1118=C123)*(Data!D123:D1118=D123)),",",";"))),";")))</f>
        <v>On-The-Job</v>
      </c>
      <c r="G123" t="str" cm="1">
        <f t="array" ref="G123">_xlfn.TEXTJOIN(";",TRUE, _xlfn.UNIQUE(_xlfn._xlws.FILTER(Data!G153:G1118, (Data!B153:B1118=B123)*(Data!C153:C1118=C123))))</f>
        <v>Individual</v>
      </c>
      <c r="H123" t="str" cm="1">
        <f t="array" ref="H123">_xlfn.TEXTJOIN(";",TRUE, _xlfn.UNIQUE(_xlfn._xlws.FILTER(Data!H153:H1118, (Data!B153:B1118=B123)*(Data!C153:C1118=C123))))</f>
        <v>Without</v>
      </c>
      <c r="I123" t="str" cm="1">
        <f t="array" ref="I123">_xlfn.TEXTJOIN(";",TRUE, _xlfn.UNIQUE(_xlfn._xlws.FILTER(Data!I153:I1118, (Data!B153:B1118=B123)*(Data!C153:C1118=C123))))</f>
        <v>In person</v>
      </c>
      <c r="J123" t="str" cm="1">
        <f t="array" ref="J123">_xlfn.TEXTJOIN(";",TRUE, _xlfn.UNIQUE(_xlfn._xlws.FILTER(Data!J153:J1118, (Data!B153:B1118=B123)*(Data!C153:C1118=C123))))</f>
        <v>AR, VR, MR, ER, wearables, tablets, smartphones, computers, monitors, projectors</v>
      </c>
    </row>
    <row r="124" spans="1:10" ht="57.6" x14ac:dyDescent="0.3">
      <c r="A124" t="str">
        <v>Machine Inspection|Learning island</v>
      </c>
      <c r="B124" t="str">
        <f t="shared" si="2"/>
        <v>Machine Inspection</v>
      </c>
      <c r="C124" t="str">
        <f t="shared" si="3"/>
        <v>Learning island</v>
      </c>
      <c r="D124" s="15" t="s">
        <v>72</v>
      </c>
      <c r="E124" t="str" cm="1">
        <f t="array" ref="E124">_xlfn.TEXTJOIN(";",TRUE, PROPER(_xlfn.TEXTSPLIT(_xlfn.TEXTJOIN(";", TRUE,_xlfn.UNIQUE(SUBSTITUTE(_xlfn._xlws.FILTER(Data!E154:E1119, (Data!B154:B1119=B124)*(Data!C154:C1119=C124)),",",";"))),";")))</f>
        <v>Non-Formal</v>
      </c>
      <c r="F124" t="str" cm="1">
        <f t="array" ref="F124">_xlfn.TEXTJOIN(";",TRUE, PROPER(_xlfn.TEXTSPLIT(_xlfn.TEXTJOIN(";", TRUE,_xlfn.UNIQUE(SUBSTITUTE(_xlfn._xlws.FILTER(Data!F124:F1119, (Data!C124:C1119=C124)*(Data!D124:D1119=D124)),",",";"))),";")))</f>
        <v>On-The-Job; Near-The-Job</v>
      </c>
      <c r="G124" t="str" cm="1">
        <f t="array" ref="G124">_xlfn.TEXTJOIN(";",TRUE, _xlfn.UNIQUE(_xlfn._xlws.FILTER(Data!G154:G1119, (Data!B154:B1119=B124)*(Data!C154:C1119=C124))))</f>
        <v>Individual;Teamwork</v>
      </c>
      <c r="H124" t="str" cm="1">
        <f t="array" ref="H124">_xlfn.TEXTJOIN(";",TRUE, _xlfn.UNIQUE(_xlfn._xlws.FILTER(Data!H154:H1119, (Data!B154:B1119=B124)*(Data!C154:C1119=C124))))</f>
        <v>With;Without</v>
      </c>
      <c r="I124" t="str" cm="1">
        <f t="array" ref="I124">_xlfn.TEXTJOIN(";",TRUE, _xlfn.UNIQUE(_xlfn._xlws.FILTER(Data!I154:I1119, (Data!B154:B1119=B124)*(Data!C154:C1119=C124))))</f>
        <v>In person</v>
      </c>
      <c r="J124" t="str" cm="1">
        <f t="array" ref="J124">_xlfn.TEXTJOIN(";",TRUE, _xlfn.UNIQUE(_xlfn._xlws.FILTER(Data!J154:J1119, (Data!B154:B1119=B124)*(Data!C154:C1119=C124))))</f>
        <v>Real or simulated tools, machines, or materials depending on the actual workplace situation</v>
      </c>
    </row>
    <row r="125" spans="1:10" ht="72" x14ac:dyDescent="0.3">
      <c r="A125" t="str">
        <v>Machine Inspection|Workshop</v>
      </c>
      <c r="B125" t="str">
        <f t="shared" si="2"/>
        <v>Machine Inspection</v>
      </c>
      <c r="C125" t="str">
        <f t="shared" si="3"/>
        <v>Workshop</v>
      </c>
      <c r="D125" s="15" t="s">
        <v>75</v>
      </c>
      <c r="E125" t="str" cm="1">
        <f t="array" ref="E125">_xlfn.TEXTJOIN(";",TRUE, PROPER(_xlfn.TEXTSPLIT(_xlfn.TEXTJOIN(";", TRUE,_xlfn.UNIQUE(SUBSTITUTE(_xlfn._xlws.FILTER(Data!E155:E1120, (Data!B155:B1120=B125)*(Data!C155:C1120=C125)),",",";"))),";")))</f>
        <v>Formal; Non-Formal</v>
      </c>
      <c r="F125" t="str" cm="1">
        <f t="array" ref="F125">_xlfn.TEXTJOIN(";",TRUE, PROPER(_xlfn.TEXTSPLIT(_xlfn.TEXTJOIN(";", TRUE,_xlfn.UNIQUE(SUBSTITUTE(_xlfn._xlws.FILTER(Data!F125:F1120, (Data!C125:C1120=C125)*(Data!D125:D1120=D125)),",",";"))),";")))</f>
        <v>Near-The-Job; Off-The-Job</v>
      </c>
      <c r="G125" t="str" cm="1">
        <f t="array" ref="G125">_xlfn.TEXTJOIN(";",TRUE, _xlfn.UNIQUE(_xlfn._xlws.FILTER(Data!G155:G1120, (Data!B155:B1120=B125)*(Data!C155:C1120=C125))))</f>
        <v>Teamwork</v>
      </c>
      <c r="H125" t="str" cm="1">
        <f t="array" ref="H125">_xlfn.TEXTJOIN(";",TRUE, _xlfn.UNIQUE(_xlfn._xlws.FILTER(Data!H155:H1120, (Data!B155:B1120=B125)*(Data!C155:C1120=C125))))</f>
        <v>With</v>
      </c>
      <c r="I125" t="str" cm="1">
        <f t="array" ref="I125">_xlfn.TEXTJOIN(";",TRUE, _xlfn.UNIQUE(_xlfn._xlws.FILTER(Data!I155:I1120, (Data!B155:B1120=B125)*(Data!C155:C1120=C125))))</f>
        <v>Digital;In person;Hybrid</v>
      </c>
      <c r="J125" t="str" cm="1">
        <f t="array" ref="J125">_xlfn.TEXTJOIN(";",TRUE, _xlfn.UNIQUE(_xlfn._xlws.FILTER(Data!J155:J1120, (Data!B155:B1120=B125)*(Data!C155:C1120=C125))))</f>
        <v>Depending on the learning situation</v>
      </c>
    </row>
    <row r="126" spans="1:10" ht="72" x14ac:dyDescent="0.3">
      <c r="A126" t="str">
        <v>Machine Inspection|Cognitive Apprenticeship</v>
      </c>
      <c r="B126" t="str">
        <f t="shared" si="2"/>
        <v>Machine Inspection</v>
      </c>
      <c r="C126" t="str">
        <f t="shared" si="3"/>
        <v>Cognitive Apprenticeship</v>
      </c>
      <c r="D126" s="15" t="s">
        <v>79</v>
      </c>
      <c r="E126" t="str" cm="1">
        <f t="array" ref="E126">_xlfn.TEXTJOIN(";",TRUE, PROPER(_xlfn.TEXTSPLIT(_xlfn.TEXTJOIN(";", TRUE,_xlfn.UNIQUE(SUBSTITUTE(_xlfn._xlws.FILTER(Data!E156:E1121, (Data!B156:B1121=B126)*(Data!C156:C1121=C126)),",",";"))),";")))</f>
        <v>Informal; Non-Formal</v>
      </c>
      <c r="F126" t="str" cm="1">
        <f t="array" ref="F126">_xlfn.TEXTJOIN(";",TRUE, PROPER(_xlfn.TEXTSPLIT(_xlfn.TEXTJOIN(";", TRUE,_xlfn.UNIQUE(SUBSTITUTE(_xlfn._xlws.FILTER(Data!F126:F1121, (Data!C126:C1121=C126)*(Data!D126:D1121=D126)),",",";"))),";")))</f>
        <v>On-The-Job; Near-The-Job</v>
      </c>
      <c r="G126" t="str" cm="1">
        <f t="array" ref="G126">_xlfn.TEXTJOIN(";",TRUE, _xlfn.UNIQUE(_xlfn._xlws.FILTER(Data!G156:G1121, (Data!B156:B1121=B126)*(Data!C156:C1121=C126))))</f>
        <v>Individual</v>
      </c>
      <c r="H126" t="str" cm="1">
        <f t="array" ref="H126">_xlfn.TEXTJOIN(";",TRUE, _xlfn.UNIQUE(_xlfn._xlws.FILTER(Data!H156:H1121, (Data!B156:B1121=B126)*(Data!C156:C1121=C126))))</f>
        <v>With</v>
      </c>
      <c r="I126" t="str" cm="1">
        <f t="array" ref="I126">_xlfn.TEXTJOIN(";",TRUE, _xlfn.UNIQUE(_xlfn._xlws.FILTER(Data!I156:I1121, (Data!B156:B1121=B126)*(Data!C156:C1121=C126))))</f>
        <v>In person</v>
      </c>
      <c r="J126" t="str" cm="1">
        <f t="array" ref="J126">_xlfn.TEXTJOIN(";",TRUE, _xlfn.UNIQUE(_xlfn._xlws.FILTER(Data!J156:J1121, (Data!B156:B1121=B126)*(Data!C156:C1121=C126))))</f>
        <v>Depending on the learning situation</v>
      </c>
    </row>
    <row r="127" spans="1:10" ht="57.6" x14ac:dyDescent="0.3">
      <c r="A127" t="str">
        <v>Machine Inspection|Joint-on-the-job training</v>
      </c>
      <c r="B127" t="str">
        <f t="shared" si="2"/>
        <v>Machine Inspection</v>
      </c>
      <c r="C127" t="str">
        <f t="shared" si="3"/>
        <v>Joint-on-the-job training</v>
      </c>
      <c r="D127" s="15" t="s">
        <v>81</v>
      </c>
      <c r="E127" t="str" cm="1">
        <f t="array" ref="E127">_xlfn.TEXTJOIN(";",TRUE, PROPER(_xlfn.TEXTSPLIT(_xlfn.TEXTJOIN(";", TRUE,_xlfn.UNIQUE(SUBSTITUTE(_xlfn._xlws.FILTER(Data!E157:E1122, (Data!B157:B1122=B127)*(Data!C157:C1122=C127)),",",";"))),";")))</f>
        <v>Non-Formal</v>
      </c>
      <c r="F127" t="str" cm="1">
        <f t="array" ref="F127">_xlfn.TEXTJOIN(";",TRUE, PROPER(_xlfn.TEXTSPLIT(_xlfn.TEXTJOIN(";", TRUE,_xlfn.UNIQUE(SUBSTITUTE(_xlfn._xlws.FILTER(Data!F127:F1122, (Data!C127:C1122=C127)*(Data!D127:D1122=D127)),",",";"))),";")))</f>
        <v>On-The-Job; Near-The-Job</v>
      </c>
      <c r="G127" t="str" cm="1">
        <f t="array" ref="G127">_xlfn.TEXTJOIN(";",TRUE, _xlfn.UNIQUE(_xlfn._xlws.FILTER(Data!G157:G1122, (Data!B157:B1122=B127)*(Data!C157:C1122=C127))))</f>
        <v>Teamwork</v>
      </c>
      <c r="H127" t="str" cm="1">
        <f t="array" ref="H127">_xlfn.TEXTJOIN(";",TRUE, _xlfn.UNIQUE(_xlfn._xlws.FILTER(Data!H157:H1122, (Data!B157:B1122=B127)*(Data!C157:C1122=C127))))</f>
        <v>With</v>
      </c>
      <c r="I127" t="str" cm="1">
        <f t="array" ref="I127">_xlfn.TEXTJOIN(";",TRUE, _xlfn.UNIQUE(_xlfn._xlws.FILTER(Data!I157:I1122, (Data!B157:B1122=B127)*(Data!C157:C1122=C127))))</f>
        <v>In person</v>
      </c>
      <c r="J127" t="str" cm="1">
        <f t="array" ref="J127">_xlfn.TEXTJOIN(";",TRUE, _xlfn.UNIQUE(_xlfn._xlws.FILTER(Data!J157:J1122, (Data!B157:B1122=B127)*(Data!C157:C1122=C127))))</f>
        <v>Depending on the learning situation</v>
      </c>
    </row>
    <row r="128" spans="1:10" ht="57.6" x14ac:dyDescent="0.3">
      <c r="A128" t="str">
        <v>Machine Inspection|Mentoring</v>
      </c>
      <c r="B128" t="str">
        <f t="shared" si="2"/>
        <v>Machine Inspection</v>
      </c>
      <c r="C128" t="str">
        <f t="shared" si="3"/>
        <v>Mentoring</v>
      </c>
      <c r="D128" s="15" t="s">
        <v>85</v>
      </c>
      <c r="E128" t="str" cm="1">
        <f t="array" ref="E128">_xlfn.TEXTJOIN(";",TRUE, PROPER(_xlfn.TEXTSPLIT(_xlfn.TEXTJOIN(";", TRUE,_xlfn.UNIQUE(SUBSTITUTE(_xlfn._xlws.FILTER(Data!E158:E1123, (Data!B158:B1123=B128)*(Data!C158:C1123=C128)),",",";"))),";")))</f>
        <v>Informal; Non-Formal</v>
      </c>
      <c r="F128" t="str" cm="1">
        <f t="array" ref="F128">_xlfn.TEXTJOIN(";",TRUE, PROPER(_xlfn.TEXTSPLIT(_xlfn.TEXTJOIN(";", TRUE,_xlfn.UNIQUE(SUBSTITUTE(_xlfn._xlws.FILTER(Data!F128:F1123, (Data!C128:C1123=C128)*(Data!D128:D1123=D128)),",",";"))),";")))</f>
        <v>On-The-Job; Near-The-Job</v>
      </c>
      <c r="G128" t="str" cm="1">
        <f t="array" ref="G128">_xlfn.TEXTJOIN(";",TRUE, _xlfn.UNIQUE(_xlfn._xlws.FILTER(Data!G158:G1123, (Data!B158:B1123=B128)*(Data!C158:C1123=C128))))</f>
        <v>Individual</v>
      </c>
      <c r="H128" t="str" cm="1">
        <f t="array" ref="H128">_xlfn.TEXTJOIN(";",TRUE, _xlfn.UNIQUE(_xlfn._xlws.FILTER(Data!H158:H1123, (Data!B158:B1123=B128)*(Data!C158:C1123=C128))))</f>
        <v>With</v>
      </c>
      <c r="I128" t="str" cm="1">
        <f t="array" ref="I128">_xlfn.TEXTJOIN(";",TRUE, _xlfn.UNIQUE(_xlfn._xlws.FILTER(Data!I158:I1123, (Data!B158:B1123=B128)*(Data!C158:C1123=C128))))</f>
        <v>Digital;In person;Hybrid</v>
      </c>
      <c r="J128" t="str" cm="1">
        <f t="array" ref="J128">_xlfn.TEXTJOIN(";",TRUE, _xlfn.UNIQUE(_xlfn._xlws.FILTER(Data!J158:J1123, (Data!B158:B1123=B128)*(Data!C158:C1123=C128))))</f>
        <v>Depending on the learning situation</v>
      </c>
    </row>
    <row r="129" spans="1:10" ht="72" x14ac:dyDescent="0.3">
      <c r="A129" t="str">
        <v>Machine Inspection|Shop floor circles</v>
      </c>
      <c r="B129" t="str">
        <f t="shared" si="2"/>
        <v>Machine Inspection</v>
      </c>
      <c r="C129" t="str">
        <f t="shared" si="3"/>
        <v>Shop floor circles</v>
      </c>
      <c r="D129" s="15" t="s">
        <v>83</v>
      </c>
      <c r="E129" t="str" cm="1">
        <f t="array" ref="E129">_xlfn.TEXTJOIN(";",TRUE, PROPER(_xlfn.TEXTSPLIT(_xlfn.TEXTJOIN(";", TRUE,_xlfn.UNIQUE(SUBSTITUTE(_xlfn._xlws.FILTER(Data!E159:E1124, (Data!B159:B1124=B129)*(Data!C159:C1124=C129)),",",";"))),";")))</f>
        <v>Informal; Non-Formal</v>
      </c>
      <c r="F129" t="str" cm="1">
        <f t="array" ref="F129">_xlfn.TEXTJOIN(";",TRUE, PROPER(_xlfn.TEXTSPLIT(_xlfn.TEXTJOIN(";", TRUE,_xlfn.UNIQUE(SUBSTITUTE(_xlfn._xlws.FILTER(Data!F129:F1124, (Data!C129:C1124=C129)*(Data!D129:D1124=D129)),",",";"))),";")))</f>
        <v>Near-The-Job</v>
      </c>
      <c r="G129" t="str" cm="1">
        <f t="array" ref="G129">_xlfn.TEXTJOIN(";",TRUE, _xlfn.UNIQUE(_xlfn._xlws.FILTER(Data!G159:G1124, (Data!B159:B1124=B129)*(Data!C159:C1124=C129))))</f>
        <v>Teamwork</v>
      </c>
      <c r="H129" t="str" cm="1">
        <f t="array" ref="H129">_xlfn.TEXTJOIN(";",TRUE, _xlfn.UNIQUE(_xlfn._xlws.FILTER(Data!H159:H1124, (Data!B159:B1124=B129)*(Data!C159:C1124=C129))))</f>
        <v>Without</v>
      </c>
      <c r="I129" t="str" cm="1">
        <f t="array" ref="I129">_xlfn.TEXTJOIN(";",TRUE, _xlfn.UNIQUE(_xlfn._xlws.FILTER(Data!I159:I1124, (Data!B159:B1124=B129)*(Data!C159:C1124=C129))))</f>
        <v>Digital;In person;Hybrid</v>
      </c>
      <c r="J129" t="str" cm="1">
        <f t="array" ref="J129">_xlfn.TEXTJOIN(";",TRUE, _xlfn.UNIQUE(_xlfn._xlws.FILTER(Data!J159:J1124, (Data!B159:B1124=B129)*(Data!C159:C1124=C129))))</f>
        <v>Depending on the learning situation</v>
      </c>
    </row>
    <row r="130" spans="1:10" ht="129.6" x14ac:dyDescent="0.3">
      <c r="A130" t="str">
        <v>Machine Inspection|Four-step-method according to REFA</v>
      </c>
      <c r="B130" t="str">
        <f t="shared" si="2"/>
        <v>Machine Inspection</v>
      </c>
      <c r="C130" t="str">
        <f t="shared" si="3"/>
        <v>Four-step-method according to REFA</v>
      </c>
      <c r="D130" s="15" t="s">
        <v>82</v>
      </c>
      <c r="E130" t="str" cm="1">
        <f t="array" ref="E130">_xlfn.TEXTJOIN(";",TRUE, PROPER(_xlfn.TEXTSPLIT(_xlfn.TEXTJOIN(";", TRUE,_xlfn.UNIQUE(SUBSTITUTE(_xlfn._xlws.FILTER(Data!E160:E1125, (Data!B160:B1125=B130)*(Data!C160:C1125=C130)),",",";"))),";")))</f>
        <v>Informal; Non-Formal</v>
      </c>
      <c r="F130" t="str" cm="1">
        <f t="array" ref="F130">_xlfn.TEXTJOIN(";",TRUE, PROPER(_xlfn.TEXTSPLIT(_xlfn.TEXTJOIN(";", TRUE,_xlfn.UNIQUE(SUBSTITUTE(_xlfn._xlws.FILTER(Data!F130:F1125, (Data!C130:C1125=C130)*(Data!D130:D1125=D130)),",",";"))),";")))</f>
        <v>On-The-Job</v>
      </c>
      <c r="G130" t="str" cm="1">
        <f t="array" ref="G130">_xlfn.TEXTJOIN(";",TRUE, _xlfn.UNIQUE(_xlfn._xlws.FILTER(Data!G160:G1125, (Data!B160:B1125=B130)*(Data!C160:C1125=C130))))</f>
        <v>Individual;Teamwork</v>
      </c>
      <c r="H130" t="str" cm="1">
        <f t="array" ref="H130">_xlfn.TEXTJOIN(";",TRUE, _xlfn.UNIQUE(_xlfn._xlws.FILTER(Data!H160:H1125, (Data!B160:B1125=B130)*(Data!C160:C1125=C130))))</f>
        <v>With</v>
      </c>
      <c r="I130" t="str" cm="1">
        <f t="array" ref="I130">_xlfn.TEXTJOIN(";",TRUE, _xlfn.UNIQUE(_xlfn._xlws.FILTER(Data!I160:I1125, (Data!B160:B1125=B130)*(Data!C160:C1125=C130))))</f>
        <v>In person</v>
      </c>
      <c r="J130" t="str" cm="1">
        <f t="array" ref="J130">_xlfn.TEXTJOIN(";",TRUE, _xlfn.UNIQUE(_xlfn._xlws.FILTER(Data!J160:J1125, (Data!B160:B1125=B130)*(Data!C160:C1125=C130))))</f>
        <v>Depending on the learning situation</v>
      </c>
    </row>
    <row r="131" spans="1:10" ht="72" x14ac:dyDescent="0.3">
      <c r="A131" t="str">
        <v>Machine Inspection|Case studies</v>
      </c>
      <c r="B131" t="str">
        <f t="shared" ref="B131:B194" si="4">LEFT(A131, FIND("|", A131) -1)</f>
        <v>Machine Inspection</v>
      </c>
      <c r="C131" t="str">
        <f t="shared" ref="C131:C194" si="5">RIGHT(A131, LEN(A131) - FIND("|", A131))</f>
        <v>Case studies</v>
      </c>
      <c r="D131" s="15" t="s">
        <v>88</v>
      </c>
      <c r="E131" t="str" cm="1">
        <f t="array" ref="E131">_xlfn.TEXTJOIN(";",TRUE, PROPER(_xlfn.TEXTSPLIT(_xlfn.TEXTJOIN(";", TRUE,_xlfn.UNIQUE(SUBSTITUTE(_xlfn._xlws.FILTER(Data!E161:E1126, (Data!B161:B1126=B131)*(Data!C161:C1126=C131)),",",";"))),";")))</f>
        <v>Informal; Non-Formal</v>
      </c>
      <c r="F131" t="str" cm="1">
        <f t="array" ref="F131">_xlfn.TEXTJOIN(";",TRUE, PROPER(_xlfn.TEXTSPLIT(_xlfn.TEXTJOIN(";", TRUE,_xlfn.UNIQUE(SUBSTITUTE(_xlfn._xlws.FILTER(Data!F131:F1126, (Data!C131:C1126=C131)*(Data!D131:D1126=D131)),",",";"))),";")))</f>
        <v>Near-The-Job</v>
      </c>
      <c r="G131" t="str" cm="1">
        <f t="array" ref="G131">_xlfn.TEXTJOIN(";",TRUE, _xlfn.UNIQUE(_xlfn._xlws.FILTER(Data!G161:G1126, (Data!B161:B1126=B131)*(Data!C161:C1126=C131))))</f>
        <v>Teamwork</v>
      </c>
      <c r="H131" t="str" cm="1">
        <f t="array" ref="H131">_xlfn.TEXTJOIN(";",TRUE, _xlfn.UNIQUE(_xlfn._xlws.FILTER(Data!H161:H1126, (Data!B161:B1126=B131)*(Data!C161:C1126=C131))))</f>
        <v>Without</v>
      </c>
      <c r="I131" t="str" cm="1">
        <f t="array" ref="I131">_xlfn.TEXTJOIN(";",TRUE, _xlfn.UNIQUE(_xlfn._xlws.FILTER(Data!I161:I1126, (Data!B161:B1126=B131)*(Data!C161:C1126=C131))))</f>
        <v>Digital;In person;Hybrid</v>
      </c>
      <c r="J131" t="str" cm="1">
        <f t="array" ref="J131">_xlfn.TEXTJOIN(";",TRUE, _xlfn.UNIQUE(_xlfn._xlws.FILTER(Data!J161:J1126, (Data!B161:B1126=B131)*(Data!C161:C1126=C131))))</f>
        <v>Depending on the learning situation</v>
      </c>
    </row>
    <row r="132" spans="1:10" ht="72" x14ac:dyDescent="0.3">
      <c r="A132" t="str">
        <v>Machine Inspection|Business games</v>
      </c>
      <c r="B132" t="str">
        <f t="shared" si="4"/>
        <v>Machine Inspection</v>
      </c>
      <c r="C132" t="str">
        <f t="shared" si="5"/>
        <v>Business games</v>
      </c>
      <c r="D132" s="15" t="s">
        <v>89</v>
      </c>
      <c r="E132" t="str" cm="1">
        <f t="array" ref="E132">_xlfn.TEXTJOIN(";",TRUE, PROPER(_xlfn.TEXTSPLIT(_xlfn.TEXTJOIN(";", TRUE,_xlfn.UNIQUE(SUBSTITUTE(_xlfn._xlws.FILTER(Data!E162:E1127, (Data!B162:B1127=B132)*(Data!C162:C1127=C132)),",",";"))),";")))</f>
        <v>Informal; Non-Formal</v>
      </c>
      <c r="F132" t="str" cm="1">
        <f t="array" ref="F132">_xlfn.TEXTJOIN(";",TRUE, PROPER(_xlfn.TEXTSPLIT(_xlfn.TEXTJOIN(";", TRUE,_xlfn.UNIQUE(SUBSTITUTE(_xlfn._xlws.FILTER(Data!F132:F1127, (Data!C132:C1127=C132)*(Data!D132:D1127=D132)),",",";"))),";")))</f>
        <v>Near-The-Job</v>
      </c>
      <c r="G132" t="str" cm="1">
        <f t="array" ref="G132">_xlfn.TEXTJOIN(";",TRUE, _xlfn.UNIQUE(_xlfn._xlws.FILTER(Data!G162:G1127, (Data!B162:B1127=B132)*(Data!C162:C1127=C132))))</f>
        <v>Individual;Teamwork</v>
      </c>
      <c r="H132" t="str" cm="1">
        <f t="array" ref="H132">_xlfn.TEXTJOIN(";",TRUE, _xlfn.UNIQUE(_xlfn._xlws.FILTER(Data!H162:H1127, (Data!B162:B1127=B132)*(Data!C162:C1127=C132))))</f>
        <v>Without</v>
      </c>
      <c r="I132" t="str" cm="1">
        <f t="array" ref="I132">_xlfn.TEXTJOIN(";",TRUE, _xlfn.UNIQUE(_xlfn._xlws.FILTER(Data!I162:I1127, (Data!B162:B1127=B132)*(Data!C162:C1127=C132))))</f>
        <v>Digital;In person;Hybrid</v>
      </c>
      <c r="J132" t="str" cm="1">
        <f t="array" ref="J132">_xlfn.TEXTJOIN(";",TRUE, _xlfn.UNIQUE(_xlfn._xlws.FILTER(Data!J162:J1127, (Data!B162:B1127=B132)*(Data!C162:C1127=C132))))</f>
        <v>Tablet, smartphone, monitors, projectors</v>
      </c>
    </row>
    <row r="133" spans="1:10" ht="57.6" x14ac:dyDescent="0.3">
      <c r="A133" t="str">
        <v>Machine Inspection|Coaching</v>
      </c>
      <c r="B133" t="str">
        <f t="shared" si="4"/>
        <v>Machine Inspection</v>
      </c>
      <c r="C133" t="str">
        <f t="shared" si="5"/>
        <v>Coaching</v>
      </c>
      <c r="D133" s="15" t="s">
        <v>80</v>
      </c>
      <c r="E133" t="str" cm="1">
        <f t="array" ref="E133">_xlfn.TEXTJOIN(";",TRUE, PROPER(_xlfn.TEXTSPLIT(_xlfn.TEXTJOIN(";", TRUE,_xlfn.UNIQUE(SUBSTITUTE(_xlfn._xlws.FILTER(Data!E163:E1128, (Data!B163:B1128=B133)*(Data!C163:C1128=C133)),",",";"))),";")))</f>
        <v>Informal; Non-Formal</v>
      </c>
      <c r="F133" t="str" cm="1">
        <f t="array" ref="F133">_xlfn.TEXTJOIN(";",TRUE, PROPER(_xlfn.TEXTSPLIT(_xlfn.TEXTJOIN(";", TRUE,_xlfn.UNIQUE(SUBSTITUTE(_xlfn._xlws.FILTER(Data!F133:F1128, (Data!C133:C1128=C133)*(Data!D133:D1128=D133)),",",";"))),";")))</f>
        <v>On-The-Job; Near-The-Job</v>
      </c>
      <c r="G133" t="str" cm="1">
        <f t="array" ref="G133">_xlfn.TEXTJOIN(";",TRUE, _xlfn.UNIQUE(_xlfn._xlws.FILTER(Data!G163:G1128, (Data!B163:B1128=B133)*(Data!C163:C1128=C133))))</f>
        <v>Individual</v>
      </c>
      <c r="H133" t="str" cm="1">
        <f t="array" ref="H133">_xlfn.TEXTJOIN(";",TRUE, _xlfn.UNIQUE(_xlfn._xlws.FILTER(Data!H163:H1128, (Data!B163:B1128=B133)*(Data!C163:C1128=C133))))</f>
        <v>With</v>
      </c>
      <c r="I133" t="str" cm="1">
        <f t="array" ref="I133">_xlfn.TEXTJOIN(";",TRUE, _xlfn.UNIQUE(_xlfn._xlws.FILTER(Data!I163:I1128, (Data!B163:B1128=B133)*(Data!C163:C1128=C133))))</f>
        <v>Digital;In person;Hybrid</v>
      </c>
      <c r="J133" t="str" cm="1">
        <f t="array" ref="J133">_xlfn.TEXTJOIN(";",TRUE, _xlfn.UNIQUE(_xlfn._xlws.FILTER(Data!J163:J1128, (Data!B163:B1128=B133)*(Data!C163:C1128=C133))))</f>
        <v>Depending on the learning situation</v>
      </c>
    </row>
    <row r="134" spans="1:10" ht="129.6" x14ac:dyDescent="0.3">
      <c r="A134" t="str">
        <v>Monitoring|Learning with cognitive assitance systems</v>
      </c>
      <c r="B134" t="str">
        <f t="shared" si="4"/>
        <v>Monitoring</v>
      </c>
      <c r="C134" t="str">
        <f t="shared" si="5"/>
        <v>Learning with cognitive assitance systems</v>
      </c>
      <c r="D134" s="15" t="s">
        <v>69</v>
      </c>
      <c r="E134" t="str" cm="1">
        <f t="array" ref="E134">_xlfn.TEXTJOIN(";",TRUE, PROPER(_xlfn.TEXTSPLIT(_xlfn.TEXTJOIN(";", TRUE,_xlfn.UNIQUE(SUBSTITUTE(_xlfn._xlws.FILTER(Data!E170:E1129, (Data!B170:B1129=B134)*(Data!C170:C1129=C134)),",",";"))),";")))</f>
        <v>Informal; Non-Formal</v>
      </c>
      <c r="F134" t="str" cm="1">
        <f t="array" ref="F134">_xlfn.TEXTJOIN(";",TRUE, PROPER(_xlfn.TEXTSPLIT(_xlfn.TEXTJOIN(";", TRUE,_xlfn.UNIQUE(SUBSTITUTE(_xlfn._xlws.FILTER(Data!F134:F1129, (Data!C134:C1129=C134)*(Data!D134:D1129=D134)),",",";"))),";")))</f>
        <v>On-The-Job</v>
      </c>
      <c r="G134" t="str" cm="1">
        <f t="array" ref="G134">_xlfn.TEXTJOIN(";",TRUE, _xlfn.UNIQUE(_xlfn._xlws.FILTER(Data!G170:G1129, (Data!B170:B1129=B134)*(Data!C170:C1129=C134))))</f>
        <v>Individual</v>
      </c>
      <c r="H134" t="str" cm="1">
        <f t="array" ref="H134">_xlfn.TEXTJOIN(";",TRUE, _xlfn.UNIQUE(_xlfn._xlws.FILTER(Data!H170:H1129, (Data!B170:B1129=B134)*(Data!C170:C1129=C134))))</f>
        <v>Without</v>
      </c>
      <c r="I134" t="str" cm="1">
        <f t="array" ref="I134">_xlfn.TEXTJOIN(";",TRUE, _xlfn.UNIQUE(_xlfn._xlws.FILTER(Data!I170:I1129, (Data!B170:B1129=B134)*(Data!C170:C1129=C134))))</f>
        <v>In person</v>
      </c>
      <c r="J134" t="str" cm="1">
        <f t="array" ref="J134">_xlfn.TEXTJOIN(";",TRUE, _xlfn.UNIQUE(_xlfn._xlws.FILTER(Data!J170:J1129, (Data!B170:B1129=B134)*(Data!C170:C1129=C134))))</f>
        <v>AR, VR, MR, ER, wearables, tablets, smartphones, computers, monitors, projectors</v>
      </c>
    </row>
    <row r="135" spans="1:10" ht="57.6" x14ac:dyDescent="0.3">
      <c r="A135" t="str">
        <v>Monitoring|Learning island</v>
      </c>
      <c r="B135" t="str">
        <f t="shared" si="4"/>
        <v>Monitoring</v>
      </c>
      <c r="C135" t="str">
        <f t="shared" si="5"/>
        <v>Learning island</v>
      </c>
      <c r="D135" s="15" t="s">
        <v>72</v>
      </c>
      <c r="E135" t="str" cm="1">
        <f t="array" ref="E135">_xlfn.TEXTJOIN(";",TRUE, PROPER(_xlfn.TEXTSPLIT(_xlfn.TEXTJOIN(";", TRUE,_xlfn.UNIQUE(SUBSTITUTE(_xlfn._xlws.FILTER(Data!E171:E1130, (Data!B171:B1130=B135)*(Data!C171:C1130=C135)),",",";"))),";")))</f>
        <v>Non-Formal</v>
      </c>
      <c r="F135" t="str" cm="1">
        <f t="array" ref="F135">_xlfn.TEXTJOIN(";",TRUE, PROPER(_xlfn.TEXTSPLIT(_xlfn.TEXTJOIN(";", TRUE,_xlfn.UNIQUE(SUBSTITUTE(_xlfn._xlws.FILTER(Data!F135:F1130, (Data!C135:C1130=C135)*(Data!D135:D1130=D135)),",",";"))),";")))</f>
        <v>On-The-Job; Near-The-Job</v>
      </c>
      <c r="G135" t="str" cm="1">
        <f t="array" ref="G135">_xlfn.TEXTJOIN(";",TRUE, _xlfn.UNIQUE(_xlfn._xlws.FILTER(Data!G171:G1130, (Data!B171:B1130=B135)*(Data!C171:C1130=C135))))</f>
        <v>Individual;Teamwork</v>
      </c>
      <c r="H135" t="str" cm="1">
        <f t="array" ref="H135">_xlfn.TEXTJOIN(";",TRUE, _xlfn.UNIQUE(_xlfn._xlws.FILTER(Data!H171:H1130, (Data!B171:B1130=B135)*(Data!C171:C1130=C135))))</f>
        <v>With;Without</v>
      </c>
      <c r="I135" t="str" cm="1">
        <f t="array" ref="I135">_xlfn.TEXTJOIN(";",TRUE, _xlfn.UNIQUE(_xlfn._xlws.FILTER(Data!I171:I1130, (Data!B171:B1130=B135)*(Data!C171:C1130=C135))))</f>
        <v>In person</v>
      </c>
      <c r="J135" t="str" cm="1">
        <f t="array" ref="J135">_xlfn.TEXTJOIN(";",TRUE, _xlfn.UNIQUE(_xlfn._xlws.FILTER(Data!J171:J1130, (Data!B171:B1130=B135)*(Data!C171:C1130=C135))))</f>
        <v>Real or simulated tools, machines, or materials depending on the actual workplace situation</v>
      </c>
    </row>
    <row r="136" spans="1:10" ht="72" x14ac:dyDescent="0.3">
      <c r="A136" t="str">
        <v>Monitoring|Workshop</v>
      </c>
      <c r="B136" t="str">
        <f t="shared" si="4"/>
        <v>Monitoring</v>
      </c>
      <c r="C136" t="str">
        <f t="shared" si="5"/>
        <v>Workshop</v>
      </c>
      <c r="D136" s="15" t="s">
        <v>75</v>
      </c>
      <c r="E136" t="str" cm="1">
        <f t="array" ref="E136">_xlfn.TEXTJOIN(";",TRUE, PROPER(_xlfn.TEXTSPLIT(_xlfn.TEXTJOIN(";", TRUE,_xlfn.UNIQUE(SUBSTITUTE(_xlfn._xlws.FILTER(Data!E172:E1131, (Data!B172:B1131=B136)*(Data!C172:C1131=C136)),",",";"))),";")))</f>
        <v>Formal; Non-Formal</v>
      </c>
      <c r="F136" t="str" cm="1">
        <f t="array" ref="F136">_xlfn.TEXTJOIN(";",TRUE, PROPER(_xlfn.TEXTSPLIT(_xlfn.TEXTJOIN(";", TRUE,_xlfn.UNIQUE(SUBSTITUTE(_xlfn._xlws.FILTER(Data!F136:F1131, (Data!C136:C1131=C136)*(Data!D136:D1131=D136)),",",";"))),";")))</f>
        <v>Near-The-Job; Off-The-Job</v>
      </c>
      <c r="G136" t="str" cm="1">
        <f t="array" ref="G136">_xlfn.TEXTJOIN(";",TRUE, _xlfn.UNIQUE(_xlfn._xlws.FILTER(Data!G172:G1131, (Data!B172:B1131=B136)*(Data!C172:C1131=C136))))</f>
        <v>Teamwork</v>
      </c>
      <c r="H136" t="str" cm="1">
        <f t="array" ref="H136">_xlfn.TEXTJOIN(";",TRUE, _xlfn.UNIQUE(_xlfn._xlws.FILTER(Data!H172:H1131, (Data!B172:B1131=B136)*(Data!C172:C1131=C136))))</f>
        <v>With</v>
      </c>
      <c r="I136" t="str" cm="1">
        <f t="array" ref="I136">_xlfn.TEXTJOIN(";",TRUE, _xlfn.UNIQUE(_xlfn._xlws.FILTER(Data!I172:I1131, (Data!B172:B1131=B136)*(Data!C172:C1131=C136))))</f>
        <v>Digital;In person;Hybrid</v>
      </c>
      <c r="J136" t="str" cm="1">
        <f t="array" ref="J136">_xlfn.TEXTJOIN(";",TRUE, _xlfn.UNIQUE(_xlfn._xlws.FILTER(Data!J172:J1131, (Data!B172:B1131=B136)*(Data!C172:C1131=C136))))</f>
        <v>Depending on the learning situation</v>
      </c>
    </row>
    <row r="137" spans="1:10" ht="72" x14ac:dyDescent="0.3">
      <c r="A137" t="str">
        <v>Monitoring|Cognitive Apprenticeship</v>
      </c>
      <c r="B137" t="str">
        <f t="shared" si="4"/>
        <v>Monitoring</v>
      </c>
      <c r="C137" t="str">
        <f t="shared" si="5"/>
        <v>Cognitive Apprenticeship</v>
      </c>
      <c r="D137" s="15" t="s">
        <v>79</v>
      </c>
      <c r="E137" t="str" cm="1">
        <f t="array" ref="E137">_xlfn.TEXTJOIN(";",TRUE, PROPER(_xlfn.TEXTSPLIT(_xlfn.TEXTJOIN(";", TRUE,_xlfn.UNIQUE(SUBSTITUTE(_xlfn._xlws.FILTER(Data!E173:E1132, (Data!B173:B1132=B137)*(Data!C173:C1132=C137)),",",";"))),";")))</f>
        <v>Informal; Non-Formal</v>
      </c>
      <c r="F137" t="str" cm="1">
        <f t="array" ref="F137">_xlfn.TEXTJOIN(";",TRUE, PROPER(_xlfn.TEXTSPLIT(_xlfn.TEXTJOIN(";", TRUE,_xlfn.UNIQUE(SUBSTITUTE(_xlfn._xlws.FILTER(Data!F137:F1132, (Data!C137:C1132=C137)*(Data!D137:D1132=D137)),",",";"))),";")))</f>
        <v>On-The-Job; Near-The-Job</v>
      </c>
      <c r="G137" t="str" cm="1">
        <f t="array" ref="G137">_xlfn.TEXTJOIN(";",TRUE, _xlfn.UNIQUE(_xlfn._xlws.FILTER(Data!G173:G1132, (Data!B173:B1132=B137)*(Data!C173:C1132=C137))))</f>
        <v>Individual</v>
      </c>
      <c r="H137" t="str" cm="1">
        <f t="array" ref="H137">_xlfn.TEXTJOIN(";",TRUE, _xlfn.UNIQUE(_xlfn._xlws.FILTER(Data!H173:H1132, (Data!B173:B1132=B137)*(Data!C173:C1132=C137))))</f>
        <v>With</v>
      </c>
      <c r="I137" t="str" cm="1">
        <f t="array" ref="I137">_xlfn.TEXTJOIN(";",TRUE, _xlfn.UNIQUE(_xlfn._xlws.FILTER(Data!I173:I1132, (Data!B173:B1132=B137)*(Data!C173:C1132=C137))))</f>
        <v>In person</v>
      </c>
      <c r="J137" t="str" cm="1">
        <f t="array" ref="J137">_xlfn.TEXTJOIN(";",TRUE, _xlfn.UNIQUE(_xlfn._xlws.FILTER(Data!J173:J1132, (Data!B173:B1132=B137)*(Data!C173:C1132=C137))))</f>
        <v>Depending on the learning situation</v>
      </c>
    </row>
    <row r="138" spans="1:10" ht="57.6" x14ac:dyDescent="0.3">
      <c r="A138" t="str">
        <v>Monitoring|Joint-on-the-job training</v>
      </c>
      <c r="B138" t="str">
        <f t="shared" si="4"/>
        <v>Monitoring</v>
      </c>
      <c r="C138" t="str">
        <f t="shared" si="5"/>
        <v>Joint-on-the-job training</v>
      </c>
      <c r="D138" s="15" t="s">
        <v>81</v>
      </c>
      <c r="E138" t="str" cm="1">
        <f t="array" ref="E138">_xlfn.TEXTJOIN(";",TRUE, PROPER(_xlfn.TEXTSPLIT(_xlfn.TEXTJOIN(";", TRUE,_xlfn.UNIQUE(SUBSTITUTE(_xlfn._xlws.FILTER(Data!E174:E1133, (Data!B174:B1133=B138)*(Data!C174:C1133=C138)),",",";"))),";")))</f>
        <v>Non-Formal</v>
      </c>
      <c r="F138" t="str" cm="1">
        <f t="array" ref="F138">_xlfn.TEXTJOIN(";",TRUE, PROPER(_xlfn.TEXTSPLIT(_xlfn.TEXTJOIN(";", TRUE,_xlfn.UNIQUE(SUBSTITUTE(_xlfn._xlws.FILTER(Data!F138:F1133, (Data!C138:C1133=C138)*(Data!D138:D1133=D138)),",",";"))),";")))</f>
        <v>On-The-Job; Near-The-Job</v>
      </c>
      <c r="G138" t="str" cm="1">
        <f t="array" ref="G138">_xlfn.TEXTJOIN(";",TRUE, _xlfn.UNIQUE(_xlfn._xlws.FILTER(Data!G174:G1133, (Data!B174:B1133=B138)*(Data!C174:C1133=C138))))</f>
        <v>Teamwork</v>
      </c>
      <c r="H138" t="str" cm="1">
        <f t="array" ref="H138">_xlfn.TEXTJOIN(";",TRUE, _xlfn.UNIQUE(_xlfn._xlws.FILTER(Data!H174:H1133, (Data!B174:B1133=B138)*(Data!C174:C1133=C138))))</f>
        <v>With</v>
      </c>
      <c r="I138" t="str" cm="1">
        <f t="array" ref="I138">_xlfn.TEXTJOIN(";",TRUE, _xlfn.UNIQUE(_xlfn._xlws.FILTER(Data!I174:I1133, (Data!B174:B1133=B138)*(Data!C174:C1133=C138))))</f>
        <v>In person</v>
      </c>
      <c r="J138" t="str" cm="1">
        <f t="array" ref="J138">_xlfn.TEXTJOIN(";",TRUE, _xlfn.UNIQUE(_xlfn._xlws.FILTER(Data!J174:J1133, (Data!B174:B1133=B138)*(Data!C174:C1133=C138))))</f>
        <v>Depending on the learning situation</v>
      </c>
    </row>
    <row r="139" spans="1:10" ht="57.6" x14ac:dyDescent="0.3">
      <c r="A139" t="str">
        <v>Monitoring|Mentoring</v>
      </c>
      <c r="B139" t="str">
        <f t="shared" si="4"/>
        <v>Monitoring</v>
      </c>
      <c r="C139" t="str">
        <f t="shared" si="5"/>
        <v>Mentoring</v>
      </c>
      <c r="D139" s="15" t="s">
        <v>85</v>
      </c>
      <c r="E139" t="str" cm="1">
        <f t="array" ref="E139">_xlfn.TEXTJOIN(";",TRUE, PROPER(_xlfn.TEXTSPLIT(_xlfn.TEXTJOIN(";", TRUE,_xlfn.UNIQUE(SUBSTITUTE(_xlfn._xlws.FILTER(Data!E175:E1134, (Data!B175:B1134=B139)*(Data!C175:C1134=C139)),",",";"))),";")))</f>
        <v>Informal; Non-Formal</v>
      </c>
      <c r="F139" t="str" cm="1">
        <f t="array" ref="F139">_xlfn.TEXTJOIN(";",TRUE, PROPER(_xlfn.TEXTSPLIT(_xlfn.TEXTJOIN(";", TRUE,_xlfn.UNIQUE(SUBSTITUTE(_xlfn._xlws.FILTER(Data!F139:F1134, (Data!C139:C1134=C139)*(Data!D139:D1134=D139)),",",";"))),";")))</f>
        <v>On-The-Job; Near-The-Job</v>
      </c>
      <c r="G139" t="str" cm="1">
        <f t="array" ref="G139">_xlfn.TEXTJOIN(";",TRUE, _xlfn.UNIQUE(_xlfn._xlws.FILTER(Data!G175:G1134, (Data!B175:B1134=B139)*(Data!C175:C1134=C139))))</f>
        <v>Individual</v>
      </c>
      <c r="H139" t="str" cm="1">
        <f t="array" ref="H139">_xlfn.TEXTJOIN(";",TRUE, _xlfn.UNIQUE(_xlfn._xlws.FILTER(Data!H175:H1134, (Data!B175:B1134=B139)*(Data!C175:C1134=C139))))</f>
        <v>With</v>
      </c>
      <c r="I139" t="str" cm="1">
        <f t="array" ref="I139">_xlfn.TEXTJOIN(";",TRUE, _xlfn.UNIQUE(_xlfn._xlws.FILTER(Data!I175:I1134, (Data!B175:B1134=B139)*(Data!C175:C1134=C139))))</f>
        <v>Digital;In person;Hybrid</v>
      </c>
      <c r="J139" t="str" cm="1">
        <f t="array" ref="J139">_xlfn.TEXTJOIN(";",TRUE, _xlfn.UNIQUE(_xlfn._xlws.FILTER(Data!J175:J1134, (Data!B175:B1134=B139)*(Data!C175:C1134=C139))))</f>
        <v>Depending on the learning situation</v>
      </c>
    </row>
    <row r="140" spans="1:10" ht="72" x14ac:dyDescent="0.3">
      <c r="A140" t="str">
        <v>Monitoring|Shop floor circles</v>
      </c>
      <c r="B140" t="str">
        <f t="shared" si="4"/>
        <v>Monitoring</v>
      </c>
      <c r="C140" t="str">
        <f t="shared" si="5"/>
        <v>Shop floor circles</v>
      </c>
      <c r="D140" s="15" t="s">
        <v>83</v>
      </c>
      <c r="E140" t="str" cm="1">
        <f t="array" ref="E140">_xlfn.TEXTJOIN(";",TRUE, PROPER(_xlfn.TEXTSPLIT(_xlfn.TEXTJOIN(";", TRUE,_xlfn.UNIQUE(SUBSTITUTE(_xlfn._xlws.FILTER(Data!E176:E1135, (Data!B176:B1135=B140)*(Data!C176:C1135=C140)),",",";"))),";")))</f>
        <v>Informal; Non-Formal</v>
      </c>
      <c r="F140" t="str" cm="1">
        <f t="array" ref="F140">_xlfn.TEXTJOIN(";",TRUE, PROPER(_xlfn.TEXTSPLIT(_xlfn.TEXTJOIN(";", TRUE,_xlfn.UNIQUE(SUBSTITUTE(_xlfn._xlws.FILTER(Data!F140:F1135, (Data!C140:C1135=C140)*(Data!D140:D1135=D140)),",",";"))),";")))</f>
        <v>Near-The-Job</v>
      </c>
      <c r="G140" t="str" cm="1">
        <f t="array" ref="G140">_xlfn.TEXTJOIN(";",TRUE, _xlfn.UNIQUE(_xlfn._xlws.FILTER(Data!G176:G1135, (Data!B176:B1135=B140)*(Data!C176:C1135=C140))))</f>
        <v>Teamwork</v>
      </c>
      <c r="H140" t="str" cm="1">
        <f t="array" ref="H140">_xlfn.TEXTJOIN(";",TRUE, _xlfn.UNIQUE(_xlfn._xlws.FILTER(Data!H176:H1135, (Data!B176:B1135=B140)*(Data!C176:C1135=C140))))</f>
        <v>Without</v>
      </c>
      <c r="I140" t="str" cm="1">
        <f t="array" ref="I140">_xlfn.TEXTJOIN(";",TRUE, _xlfn.UNIQUE(_xlfn._xlws.FILTER(Data!I176:I1135, (Data!B176:B1135=B140)*(Data!C176:C1135=C140))))</f>
        <v>Digital;In person;Hybrid</v>
      </c>
      <c r="J140" t="str" cm="1">
        <f t="array" ref="J140">_xlfn.TEXTJOIN(";",TRUE, _xlfn.UNIQUE(_xlfn._xlws.FILTER(Data!J176:J1135, (Data!B176:B1135=B140)*(Data!C176:C1135=C140))))</f>
        <v>Depending on the learning situation</v>
      </c>
    </row>
    <row r="141" spans="1:10" ht="129.6" x14ac:dyDescent="0.3">
      <c r="A141" t="str">
        <v>Monitoring|Four-step-method according to REFA</v>
      </c>
      <c r="B141" t="str">
        <f t="shared" si="4"/>
        <v>Monitoring</v>
      </c>
      <c r="C141" t="str">
        <f t="shared" si="5"/>
        <v>Four-step-method according to REFA</v>
      </c>
      <c r="D141" s="15" t="s">
        <v>82</v>
      </c>
      <c r="E141" t="str" cm="1">
        <f t="array" ref="E141">_xlfn.TEXTJOIN(";",TRUE, PROPER(_xlfn.TEXTSPLIT(_xlfn.TEXTJOIN(";", TRUE,_xlfn.UNIQUE(SUBSTITUTE(_xlfn._xlws.FILTER(Data!E177:E1136, (Data!B177:B1136=B141)*(Data!C177:C1136=C141)),",",";"))),";")))</f>
        <v>Informal; Non-Formal</v>
      </c>
      <c r="F141" t="str" cm="1">
        <f t="array" ref="F141">_xlfn.TEXTJOIN(";",TRUE, PROPER(_xlfn.TEXTSPLIT(_xlfn.TEXTJOIN(";", TRUE,_xlfn.UNIQUE(SUBSTITUTE(_xlfn._xlws.FILTER(Data!F141:F1136, (Data!C141:C1136=C141)*(Data!D141:D1136=D141)),",",";"))),";")))</f>
        <v>On-The-Job</v>
      </c>
      <c r="G141" t="str" cm="1">
        <f t="array" ref="G141">_xlfn.TEXTJOIN(";",TRUE, _xlfn.UNIQUE(_xlfn._xlws.FILTER(Data!G177:G1136, (Data!B177:B1136=B141)*(Data!C177:C1136=C141))))</f>
        <v>Individual;Teamwork</v>
      </c>
      <c r="H141" t="str" cm="1">
        <f t="array" ref="H141">_xlfn.TEXTJOIN(";",TRUE, _xlfn.UNIQUE(_xlfn._xlws.FILTER(Data!H177:H1136, (Data!B177:B1136=B141)*(Data!C177:C1136=C141))))</f>
        <v>With</v>
      </c>
      <c r="I141" t="str" cm="1">
        <f t="array" ref="I141">_xlfn.TEXTJOIN(";",TRUE, _xlfn.UNIQUE(_xlfn._xlws.FILTER(Data!I177:I1136, (Data!B177:B1136=B141)*(Data!C177:C1136=C141))))</f>
        <v>In person</v>
      </c>
      <c r="J141" t="str" cm="1">
        <f t="array" ref="J141">_xlfn.TEXTJOIN(";",TRUE, _xlfn.UNIQUE(_xlfn._xlws.FILTER(Data!J177:J1136, (Data!B177:B1136=B141)*(Data!C177:C1136=C141))))</f>
        <v>Depending on the learning situation</v>
      </c>
    </row>
    <row r="142" spans="1:10" ht="72" x14ac:dyDescent="0.3">
      <c r="A142" t="str">
        <v>Monitoring|Case studies</v>
      </c>
      <c r="B142" t="str">
        <f t="shared" si="4"/>
        <v>Monitoring</v>
      </c>
      <c r="C142" t="str">
        <f t="shared" si="5"/>
        <v>Case studies</v>
      </c>
      <c r="D142" s="15" t="s">
        <v>88</v>
      </c>
      <c r="E142" t="str" cm="1">
        <f t="array" ref="E142">_xlfn.TEXTJOIN(";",TRUE, PROPER(_xlfn.TEXTSPLIT(_xlfn.TEXTJOIN(";", TRUE,_xlfn.UNIQUE(SUBSTITUTE(_xlfn._xlws.FILTER(Data!E178:E1137, (Data!B178:B1137=B142)*(Data!C178:C1137=C142)),",",";"))),";")))</f>
        <v>Informal; Non-Formal</v>
      </c>
      <c r="F142" t="str" cm="1">
        <f t="array" ref="F142">_xlfn.TEXTJOIN(";",TRUE, PROPER(_xlfn.TEXTSPLIT(_xlfn.TEXTJOIN(";", TRUE,_xlfn.UNIQUE(SUBSTITUTE(_xlfn._xlws.FILTER(Data!F142:F1137, (Data!C142:C1137=C142)*(Data!D142:D1137=D142)),",",";"))),";")))</f>
        <v>Near-The-Job</v>
      </c>
      <c r="G142" t="str" cm="1">
        <f t="array" ref="G142">_xlfn.TEXTJOIN(";",TRUE, _xlfn.UNIQUE(_xlfn._xlws.FILTER(Data!G178:G1137, (Data!B178:B1137=B142)*(Data!C178:C1137=C142))))</f>
        <v>Teamwork</v>
      </c>
      <c r="H142" t="str" cm="1">
        <f t="array" ref="H142">_xlfn.TEXTJOIN(";",TRUE, _xlfn.UNIQUE(_xlfn._xlws.FILTER(Data!H178:H1137, (Data!B178:B1137=B142)*(Data!C178:C1137=C142))))</f>
        <v>Without</v>
      </c>
      <c r="I142" t="str" cm="1">
        <f t="array" ref="I142">_xlfn.TEXTJOIN(";",TRUE, _xlfn.UNIQUE(_xlfn._xlws.FILTER(Data!I178:I1137, (Data!B178:B1137=B142)*(Data!C178:C1137=C142))))</f>
        <v>Digital;In person;Hybrid</v>
      </c>
      <c r="J142" t="str" cm="1">
        <f t="array" ref="J142">_xlfn.TEXTJOIN(";",TRUE, _xlfn.UNIQUE(_xlfn._xlws.FILTER(Data!J178:J1137, (Data!B178:B1137=B142)*(Data!C178:C1137=C142))))</f>
        <v>Depending on the learning situation</v>
      </c>
    </row>
    <row r="143" spans="1:10" ht="72" x14ac:dyDescent="0.3">
      <c r="A143" t="str">
        <v>Monitoring|Business games</v>
      </c>
      <c r="B143" t="str">
        <f t="shared" si="4"/>
        <v>Monitoring</v>
      </c>
      <c r="C143" t="str">
        <f t="shared" si="5"/>
        <v>Business games</v>
      </c>
      <c r="D143" s="15" t="s">
        <v>89</v>
      </c>
      <c r="E143" t="str" cm="1">
        <f t="array" ref="E143">_xlfn.TEXTJOIN(";",TRUE, PROPER(_xlfn.TEXTSPLIT(_xlfn.TEXTJOIN(";", TRUE,_xlfn.UNIQUE(SUBSTITUTE(_xlfn._xlws.FILTER(Data!E179:E1138, (Data!B179:B1138=B143)*(Data!C179:C1138=C143)),",",";"))),";")))</f>
        <v>Informal; Non-Formal</v>
      </c>
      <c r="F143" t="str" cm="1">
        <f t="array" ref="F143">_xlfn.TEXTJOIN(";",TRUE, PROPER(_xlfn.TEXTSPLIT(_xlfn.TEXTJOIN(";", TRUE,_xlfn.UNIQUE(SUBSTITUTE(_xlfn._xlws.FILTER(Data!F143:F1138, (Data!C143:C1138=C143)*(Data!D143:D1138=D143)),",",";"))),";")))</f>
        <v>Near-The-Job</v>
      </c>
      <c r="G143" t="str" cm="1">
        <f t="array" ref="G143">_xlfn.TEXTJOIN(";",TRUE, _xlfn.UNIQUE(_xlfn._xlws.FILTER(Data!G179:G1138, (Data!B179:B1138=B143)*(Data!C179:C1138=C143))))</f>
        <v>Individual;Teamwork</v>
      </c>
      <c r="H143" t="str" cm="1">
        <f t="array" ref="H143">_xlfn.TEXTJOIN(";",TRUE, _xlfn.UNIQUE(_xlfn._xlws.FILTER(Data!H179:H1138, (Data!B179:B1138=B143)*(Data!C179:C1138=C143))))</f>
        <v>Without</v>
      </c>
      <c r="I143" t="str" cm="1">
        <f t="array" ref="I143">_xlfn.TEXTJOIN(";",TRUE, _xlfn.UNIQUE(_xlfn._xlws.FILTER(Data!I179:I1138, (Data!B179:B1138=B143)*(Data!C179:C1138=C143))))</f>
        <v>Digital;In person;Hybrid</v>
      </c>
      <c r="J143" t="str" cm="1">
        <f t="array" ref="J143">_xlfn.TEXTJOIN(";",TRUE, _xlfn.UNIQUE(_xlfn._xlws.FILTER(Data!J179:J1138, (Data!B179:B1138=B143)*(Data!C179:C1138=C143))))</f>
        <v>Tablet, smartphone, monitors, projectors</v>
      </c>
    </row>
    <row r="144" spans="1:10" ht="57.6" x14ac:dyDescent="0.3">
      <c r="A144" t="str">
        <v>Monitoring|Coaching</v>
      </c>
      <c r="B144" t="str">
        <f t="shared" si="4"/>
        <v>Monitoring</v>
      </c>
      <c r="C144" t="str">
        <f t="shared" si="5"/>
        <v>Coaching</v>
      </c>
      <c r="D144" s="15" t="s">
        <v>80</v>
      </c>
      <c r="E144" t="str" cm="1">
        <f t="array" ref="E144">_xlfn.TEXTJOIN(";",TRUE, PROPER(_xlfn.TEXTSPLIT(_xlfn.TEXTJOIN(";", TRUE,_xlfn.UNIQUE(SUBSTITUTE(_xlfn._xlws.FILTER(Data!E180:E1139, (Data!B180:B1139=B144)*(Data!C180:C1139=C144)),",",";"))),";")))</f>
        <v>Informal; Non-Formal</v>
      </c>
      <c r="F144" t="str" cm="1">
        <f t="array" ref="F144">_xlfn.TEXTJOIN(";",TRUE, PROPER(_xlfn.TEXTSPLIT(_xlfn.TEXTJOIN(";", TRUE,_xlfn.UNIQUE(SUBSTITUTE(_xlfn._xlws.FILTER(Data!F144:F1139, (Data!C144:C1139=C144)*(Data!D144:D1139=D144)),",",";"))),";")))</f>
        <v>On-The-Job; Near-The-Job</v>
      </c>
      <c r="G144" t="str" cm="1">
        <f t="array" ref="G144">_xlfn.TEXTJOIN(";",TRUE, _xlfn.UNIQUE(_xlfn._xlws.FILTER(Data!G180:G1139, (Data!B180:B1139=B144)*(Data!C180:C1139=C144))))</f>
        <v>Individual</v>
      </c>
      <c r="H144" t="str" cm="1">
        <f t="array" ref="H144">_xlfn.TEXTJOIN(";",TRUE, _xlfn.UNIQUE(_xlfn._xlws.FILTER(Data!H180:H1139, (Data!B180:B1139=B144)*(Data!C180:C1139=C144))))</f>
        <v>With</v>
      </c>
      <c r="I144" t="str" cm="1">
        <f t="array" ref="I144">_xlfn.TEXTJOIN(";",TRUE, _xlfn.UNIQUE(_xlfn._xlws.FILTER(Data!I180:I1139, (Data!B180:B1139=B144)*(Data!C180:C1139=C144))))</f>
        <v>Digital;In person;Hybrid</v>
      </c>
      <c r="J144" t="str" cm="1">
        <f t="array" ref="J144">_xlfn.TEXTJOIN(";",TRUE, _xlfn.UNIQUE(_xlfn._xlws.FILTER(Data!J180:J1139, (Data!B180:B1139=B144)*(Data!C180:C1139=C144))))</f>
        <v>Depending on the learning situation</v>
      </c>
    </row>
    <row r="145" spans="1:10" ht="129.6" x14ac:dyDescent="0.3">
      <c r="A145" t="str">
        <v>Troubleshooting|Learning with cognitive assitance systems</v>
      </c>
      <c r="B145" t="str">
        <f t="shared" si="4"/>
        <v>Troubleshooting</v>
      </c>
      <c r="C145" t="str">
        <f t="shared" si="5"/>
        <v>Learning with cognitive assitance systems</v>
      </c>
      <c r="D145" s="15" t="s">
        <v>69</v>
      </c>
      <c r="E145" t="str" cm="1">
        <f t="array" ref="E145">_xlfn.TEXTJOIN(";",TRUE, PROPER(_xlfn.TEXTSPLIT(_xlfn.TEXTJOIN(";", TRUE,_xlfn.UNIQUE(SUBSTITUTE(_xlfn._xlws.FILTER(Data!E181:E1140, (Data!B181:B1140=B145)*(Data!C181:C1140=C145)),",",";"))),";")))</f>
        <v>Informal; Non-Formal</v>
      </c>
      <c r="F145" t="str" cm="1">
        <f t="array" ref="F145">_xlfn.TEXTJOIN(";",TRUE, PROPER(_xlfn.TEXTSPLIT(_xlfn.TEXTJOIN(";", TRUE,_xlfn.UNIQUE(SUBSTITUTE(_xlfn._xlws.FILTER(Data!F145:F1140, (Data!C145:C1140=C145)*(Data!D145:D1140=D145)),",",";"))),";")))</f>
        <v>On-The-Job</v>
      </c>
      <c r="G145" t="str" cm="1">
        <f t="array" ref="G145">_xlfn.TEXTJOIN(";",TRUE, _xlfn.UNIQUE(_xlfn._xlws.FILTER(Data!G181:G1140, (Data!B181:B1140=B145)*(Data!C181:C1140=C145))))</f>
        <v>Individual</v>
      </c>
      <c r="H145" t="str" cm="1">
        <f t="array" ref="H145">_xlfn.TEXTJOIN(";",TRUE, _xlfn.UNIQUE(_xlfn._xlws.FILTER(Data!H181:H1140, (Data!B181:B1140=B145)*(Data!C181:C1140=C145))))</f>
        <v>Without</v>
      </c>
      <c r="I145" t="str" cm="1">
        <f t="array" ref="I145">_xlfn.TEXTJOIN(";",TRUE, _xlfn.UNIQUE(_xlfn._xlws.FILTER(Data!I181:I1140, (Data!B181:B1140=B145)*(Data!C181:C1140=C145))))</f>
        <v>In person</v>
      </c>
      <c r="J145" t="str" cm="1">
        <f t="array" ref="J145">_xlfn.TEXTJOIN(";",TRUE, _xlfn.UNIQUE(_xlfn._xlws.FILTER(Data!J181:J1140, (Data!B181:B1140=B145)*(Data!C181:C1140=C145))))</f>
        <v>AR, VR, MR, ER, wearables, tablets, smartphones, computers, monitors, projectors</v>
      </c>
    </row>
    <row r="146" spans="1:10" ht="57.6" x14ac:dyDescent="0.3">
      <c r="A146" t="str">
        <v>Troubleshooting|Learning island</v>
      </c>
      <c r="B146" t="str">
        <f t="shared" si="4"/>
        <v>Troubleshooting</v>
      </c>
      <c r="C146" t="str">
        <f t="shared" si="5"/>
        <v>Learning island</v>
      </c>
      <c r="D146" s="15" t="s">
        <v>72</v>
      </c>
      <c r="E146" t="str" cm="1">
        <f t="array" ref="E146">_xlfn.TEXTJOIN(";",TRUE, PROPER(_xlfn.TEXTSPLIT(_xlfn.TEXTJOIN(";", TRUE,_xlfn.UNIQUE(SUBSTITUTE(_xlfn._xlws.FILTER(Data!E182:E1141, (Data!B182:B1141=B146)*(Data!C182:C1141=C146)),",",";"))),";")))</f>
        <v>Non-Formal</v>
      </c>
      <c r="F146" t="str" cm="1">
        <f t="array" ref="F146">_xlfn.TEXTJOIN(";",TRUE, PROPER(_xlfn.TEXTSPLIT(_xlfn.TEXTJOIN(";", TRUE,_xlfn.UNIQUE(SUBSTITUTE(_xlfn._xlws.FILTER(Data!F146:F1141, (Data!C146:C1141=C146)*(Data!D146:D1141=D146)),",",";"))),";")))</f>
        <v>On-The-Job; Near-The-Job</v>
      </c>
      <c r="G146" t="str" cm="1">
        <f t="array" ref="G146">_xlfn.TEXTJOIN(";",TRUE, _xlfn.UNIQUE(_xlfn._xlws.FILTER(Data!G182:G1141, (Data!B182:B1141=B146)*(Data!C182:C1141=C146))))</f>
        <v>Individual;Teamwork</v>
      </c>
      <c r="H146" t="str" cm="1">
        <f t="array" ref="H146">_xlfn.TEXTJOIN(";",TRUE, _xlfn.UNIQUE(_xlfn._xlws.FILTER(Data!H182:H1141, (Data!B182:B1141=B146)*(Data!C182:C1141=C146))))</f>
        <v>With;Without</v>
      </c>
      <c r="I146" t="str" cm="1">
        <f t="array" ref="I146">_xlfn.TEXTJOIN(";",TRUE, _xlfn.UNIQUE(_xlfn._xlws.FILTER(Data!I182:I1141, (Data!B182:B1141=B146)*(Data!C182:C1141=C146))))</f>
        <v>In person</v>
      </c>
      <c r="J146" t="str" cm="1">
        <f t="array" ref="J146">_xlfn.TEXTJOIN(";",TRUE, _xlfn.UNIQUE(_xlfn._xlws.FILTER(Data!J182:J1141, (Data!B182:B1141=B146)*(Data!C182:C1141=C146))))</f>
        <v>Real or simulated tools, machines, or materials depending on the actual workplace situation</v>
      </c>
    </row>
    <row r="147" spans="1:10" ht="72" x14ac:dyDescent="0.3">
      <c r="A147" t="str">
        <v>Troubleshooting|Workshop</v>
      </c>
      <c r="B147" t="str">
        <f t="shared" si="4"/>
        <v>Troubleshooting</v>
      </c>
      <c r="C147" t="str">
        <f t="shared" si="5"/>
        <v>Workshop</v>
      </c>
      <c r="D147" s="15" t="s">
        <v>75</v>
      </c>
      <c r="E147" t="str" cm="1">
        <f t="array" ref="E147">_xlfn.TEXTJOIN(";",TRUE, PROPER(_xlfn.TEXTSPLIT(_xlfn.TEXTJOIN(";", TRUE,_xlfn.UNIQUE(SUBSTITUTE(_xlfn._xlws.FILTER(Data!E183:E1142, (Data!B183:B1142=B147)*(Data!C183:C1142=C147)),",",";"))),";")))</f>
        <v>Formal; Non-Formal</v>
      </c>
      <c r="F147" t="str" cm="1">
        <f t="array" ref="F147">_xlfn.TEXTJOIN(";",TRUE, PROPER(_xlfn.TEXTSPLIT(_xlfn.TEXTJOIN(";", TRUE,_xlfn.UNIQUE(SUBSTITUTE(_xlfn._xlws.FILTER(Data!F147:F1142, (Data!C147:C1142=C147)*(Data!D147:D1142=D147)),",",";"))),";")))</f>
        <v>Near-The-Job; Off-The-Job</v>
      </c>
      <c r="G147" t="str" cm="1">
        <f t="array" ref="G147">_xlfn.TEXTJOIN(";",TRUE, _xlfn.UNIQUE(_xlfn._xlws.FILTER(Data!G183:G1142, (Data!B183:B1142=B147)*(Data!C183:C1142=C147))))</f>
        <v>Teamwork</v>
      </c>
      <c r="H147" t="str" cm="1">
        <f t="array" ref="H147">_xlfn.TEXTJOIN(";",TRUE, _xlfn.UNIQUE(_xlfn._xlws.FILTER(Data!H183:H1142, (Data!B183:B1142=B147)*(Data!C183:C1142=C147))))</f>
        <v>With</v>
      </c>
      <c r="I147" t="str" cm="1">
        <f t="array" ref="I147">_xlfn.TEXTJOIN(";",TRUE, _xlfn.UNIQUE(_xlfn._xlws.FILTER(Data!I183:I1142, (Data!B183:B1142=B147)*(Data!C183:C1142=C147))))</f>
        <v>Digital;In person;Hybrid</v>
      </c>
      <c r="J147" t="str" cm="1">
        <f t="array" ref="J147">_xlfn.TEXTJOIN(";",TRUE, _xlfn.UNIQUE(_xlfn._xlws.FILTER(Data!J183:J1142, (Data!B183:B1142=B147)*(Data!C183:C1142=C147))))</f>
        <v>Depending on the learning situation</v>
      </c>
    </row>
    <row r="148" spans="1:10" ht="72" x14ac:dyDescent="0.3">
      <c r="A148" t="str">
        <v>Troubleshooting|Cognitive Apprenticeship</v>
      </c>
      <c r="B148" t="str">
        <f t="shared" si="4"/>
        <v>Troubleshooting</v>
      </c>
      <c r="C148" t="str">
        <f t="shared" si="5"/>
        <v>Cognitive Apprenticeship</v>
      </c>
      <c r="D148" s="15" t="s">
        <v>79</v>
      </c>
      <c r="E148" t="str" cm="1">
        <f t="array" ref="E148">_xlfn.TEXTJOIN(";",TRUE, PROPER(_xlfn.TEXTSPLIT(_xlfn.TEXTJOIN(";", TRUE,_xlfn.UNIQUE(SUBSTITUTE(_xlfn._xlws.FILTER(Data!E184:E1143, (Data!B184:B1143=B148)*(Data!C184:C1143=C148)),",",";"))),";")))</f>
        <v>Informal; Non-Formal</v>
      </c>
      <c r="F148" t="str" cm="1">
        <f t="array" ref="F148">_xlfn.TEXTJOIN(";",TRUE, PROPER(_xlfn.TEXTSPLIT(_xlfn.TEXTJOIN(";", TRUE,_xlfn.UNIQUE(SUBSTITUTE(_xlfn._xlws.FILTER(Data!F148:F1143, (Data!C148:C1143=C148)*(Data!D148:D1143=D148)),",",";"))),";")))</f>
        <v>On-The-Job; Near-The-Job</v>
      </c>
      <c r="G148" t="str" cm="1">
        <f t="array" ref="G148">_xlfn.TEXTJOIN(";",TRUE, _xlfn.UNIQUE(_xlfn._xlws.FILTER(Data!G184:G1143, (Data!B184:B1143=B148)*(Data!C184:C1143=C148))))</f>
        <v>Individual</v>
      </c>
      <c r="H148" t="str" cm="1">
        <f t="array" ref="H148">_xlfn.TEXTJOIN(";",TRUE, _xlfn.UNIQUE(_xlfn._xlws.FILTER(Data!H184:H1143, (Data!B184:B1143=B148)*(Data!C184:C1143=C148))))</f>
        <v>With</v>
      </c>
      <c r="I148" t="str" cm="1">
        <f t="array" ref="I148">_xlfn.TEXTJOIN(";",TRUE, _xlfn.UNIQUE(_xlfn._xlws.FILTER(Data!I184:I1143, (Data!B184:B1143=B148)*(Data!C184:C1143=C148))))</f>
        <v>In person</v>
      </c>
      <c r="J148" t="str" cm="1">
        <f t="array" ref="J148">_xlfn.TEXTJOIN(";",TRUE, _xlfn.UNIQUE(_xlfn._xlws.FILTER(Data!J184:J1143, (Data!B184:B1143=B148)*(Data!C184:C1143=C148))))</f>
        <v>Depending on the learning situation</v>
      </c>
    </row>
    <row r="149" spans="1:10" ht="57.6" x14ac:dyDescent="0.3">
      <c r="A149" t="str">
        <v>Troubleshooting|Joint-on-the-job training</v>
      </c>
      <c r="B149" t="str">
        <f t="shared" si="4"/>
        <v>Troubleshooting</v>
      </c>
      <c r="C149" t="str">
        <f t="shared" si="5"/>
        <v>Joint-on-the-job training</v>
      </c>
      <c r="D149" s="15" t="s">
        <v>81</v>
      </c>
      <c r="E149" t="str" cm="1">
        <f t="array" ref="E149">_xlfn.TEXTJOIN(";",TRUE, PROPER(_xlfn.TEXTSPLIT(_xlfn.TEXTJOIN(";", TRUE,_xlfn.UNIQUE(SUBSTITUTE(_xlfn._xlws.FILTER(Data!E185:E1144, (Data!B185:B1144=B149)*(Data!C185:C1144=C149)),",",";"))),";")))</f>
        <v>Non-Formal</v>
      </c>
      <c r="F149" t="str" cm="1">
        <f t="array" ref="F149">_xlfn.TEXTJOIN(";",TRUE, PROPER(_xlfn.TEXTSPLIT(_xlfn.TEXTJOIN(";", TRUE,_xlfn.UNIQUE(SUBSTITUTE(_xlfn._xlws.FILTER(Data!F149:F1144, (Data!C149:C1144=C149)*(Data!D149:D1144=D149)),",",";"))),";")))</f>
        <v>On-The-Job; Near-The-Job</v>
      </c>
      <c r="G149" t="str" cm="1">
        <f t="array" ref="G149">_xlfn.TEXTJOIN(";",TRUE, _xlfn.UNIQUE(_xlfn._xlws.FILTER(Data!G185:G1144, (Data!B185:B1144=B149)*(Data!C185:C1144=C149))))</f>
        <v>Teamwork</v>
      </c>
      <c r="H149" t="str" cm="1">
        <f t="array" ref="H149">_xlfn.TEXTJOIN(";",TRUE, _xlfn.UNIQUE(_xlfn._xlws.FILTER(Data!H185:H1144, (Data!B185:B1144=B149)*(Data!C185:C1144=C149))))</f>
        <v>With</v>
      </c>
      <c r="I149" t="str" cm="1">
        <f t="array" ref="I149">_xlfn.TEXTJOIN(";",TRUE, _xlfn.UNIQUE(_xlfn._xlws.FILTER(Data!I185:I1144, (Data!B185:B1144=B149)*(Data!C185:C1144=C149))))</f>
        <v>In person</v>
      </c>
      <c r="J149" t="str" cm="1">
        <f t="array" ref="J149">_xlfn.TEXTJOIN(";",TRUE, _xlfn.UNIQUE(_xlfn._xlws.FILTER(Data!J185:J1144, (Data!B185:B1144=B149)*(Data!C185:C1144=C149))))</f>
        <v>Depending on the learning situation</v>
      </c>
    </row>
    <row r="150" spans="1:10" ht="57.6" x14ac:dyDescent="0.3">
      <c r="A150" t="str">
        <v>Troubleshooting|Mentoring</v>
      </c>
      <c r="B150" t="str">
        <f t="shared" si="4"/>
        <v>Troubleshooting</v>
      </c>
      <c r="C150" t="str">
        <f t="shared" si="5"/>
        <v>Mentoring</v>
      </c>
      <c r="D150" s="15" t="s">
        <v>85</v>
      </c>
      <c r="E150" t="str" cm="1">
        <f t="array" ref="E150">_xlfn.TEXTJOIN(";",TRUE, PROPER(_xlfn.TEXTSPLIT(_xlfn.TEXTJOIN(";", TRUE,_xlfn.UNIQUE(SUBSTITUTE(_xlfn._xlws.FILTER(Data!E186:E1145, (Data!B186:B1145=B150)*(Data!C186:C1145=C150)),",",";"))),";")))</f>
        <v>Informal; Non-Formal</v>
      </c>
      <c r="F150" t="str" cm="1">
        <f t="array" ref="F150">_xlfn.TEXTJOIN(";",TRUE, PROPER(_xlfn.TEXTSPLIT(_xlfn.TEXTJOIN(";", TRUE,_xlfn.UNIQUE(SUBSTITUTE(_xlfn._xlws.FILTER(Data!F150:F1145, (Data!C150:C1145=C150)*(Data!D150:D1145=D150)),",",";"))),";")))</f>
        <v>On-The-Job; Near-The-Job</v>
      </c>
      <c r="G150" t="str" cm="1">
        <f t="array" ref="G150">_xlfn.TEXTJOIN(";",TRUE, _xlfn.UNIQUE(_xlfn._xlws.FILTER(Data!G186:G1145, (Data!B186:B1145=B150)*(Data!C186:C1145=C150))))</f>
        <v>Individual</v>
      </c>
      <c r="H150" t="str" cm="1">
        <f t="array" ref="H150">_xlfn.TEXTJOIN(";",TRUE, _xlfn.UNIQUE(_xlfn._xlws.FILTER(Data!H186:H1145, (Data!B186:B1145=B150)*(Data!C186:C1145=C150))))</f>
        <v>With</v>
      </c>
      <c r="I150" t="str" cm="1">
        <f t="array" ref="I150">_xlfn.TEXTJOIN(";",TRUE, _xlfn.UNIQUE(_xlfn._xlws.FILTER(Data!I186:I1145, (Data!B186:B1145=B150)*(Data!C186:C1145=C150))))</f>
        <v>Digital;In person;Hybrid</v>
      </c>
      <c r="J150" t="str" cm="1">
        <f t="array" ref="J150">_xlfn.TEXTJOIN(";",TRUE, _xlfn.UNIQUE(_xlfn._xlws.FILTER(Data!J186:J1145, (Data!B186:B1145=B150)*(Data!C186:C1145=C150))))</f>
        <v>Depending on the learning situation</v>
      </c>
    </row>
    <row r="151" spans="1:10" ht="72" x14ac:dyDescent="0.3">
      <c r="A151" t="str">
        <v>Troubleshooting|Shop floor circles</v>
      </c>
      <c r="B151" t="str">
        <f t="shared" si="4"/>
        <v>Troubleshooting</v>
      </c>
      <c r="C151" t="str">
        <f t="shared" si="5"/>
        <v>Shop floor circles</v>
      </c>
      <c r="D151" s="15" t="s">
        <v>83</v>
      </c>
      <c r="E151" t="str" cm="1">
        <f t="array" ref="E151">_xlfn.TEXTJOIN(";",TRUE, PROPER(_xlfn.TEXTSPLIT(_xlfn.TEXTJOIN(";", TRUE,_xlfn.UNIQUE(SUBSTITUTE(_xlfn._xlws.FILTER(Data!E187:E1146, (Data!B187:B1146=B151)*(Data!C187:C1146=C151)),",",";"))),";")))</f>
        <v>Informal; Non-Formal</v>
      </c>
      <c r="F151" t="str" cm="1">
        <f t="array" ref="F151">_xlfn.TEXTJOIN(";",TRUE, PROPER(_xlfn.TEXTSPLIT(_xlfn.TEXTJOIN(";", TRUE,_xlfn.UNIQUE(SUBSTITUTE(_xlfn._xlws.FILTER(Data!F151:F1146, (Data!C151:C1146=C151)*(Data!D151:D1146=D151)),",",";"))),";")))</f>
        <v>Near-The-Job</v>
      </c>
      <c r="G151" t="str" cm="1">
        <f t="array" ref="G151">_xlfn.TEXTJOIN(";",TRUE, _xlfn.UNIQUE(_xlfn._xlws.FILTER(Data!G187:G1146, (Data!B187:B1146=B151)*(Data!C187:C1146=C151))))</f>
        <v>Teamwork</v>
      </c>
      <c r="H151" t="str" cm="1">
        <f t="array" ref="H151">_xlfn.TEXTJOIN(";",TRUE, _xlfn.UNIQUE(_xlfn._xlws.FILTER(Data!H187:H1146, (Data!B187:B1146=B151)*(Data!C187:C1146=C151))))</f>
        <v>Without</v>
      </c>
      <c r="I151" t="str" cm="1">
        <f t="array" ref="I151">_xlfn.TEXTJOIN(";",TRUE, _xlfn.UNIQUE(_xlfn._xlws.FILTER(Data!I187:I1146, (Data!B187:B1146=B151)*(Data!C187:C1146=C151))))</f>
        <v>Digital;In person;Hybrid</v>
      </c>
      <c r="J151" t="str" cm="1">
        <f t="array" ref="J151">_xlfn.TEXTJOIN(";",TRUE, _xlfn.UNIQUE(_xlfn._xlws.FILTER(Data!J187:J1146, (Data!B187:B1146=B151)*(Data!C187:C1146=C151))))</f>
        <v>Depending on the learning situation</v>
      </c>
    </row>
    <row r="152" spans="1:10" ht="129.6" x14ac:dyDescent="0.3">
      <c r="A152" t="str">
        <v>Troubleshooting|Four-step-method according to REFA</v>
      </c>
      <c r="B152" t="str">
        <f t="shared" si="4"/>
        <v>Troubleshooting</v>
      </c>
      <c r="C152" t="str">
        <f t="shared" si="5"/>
        <v>Four-step-method according to REFA</v>
      </c>
      <c r="D152" s="15" t="s">
        <v>82</v>
      </c>
      <c r="E152" t="str" cm="1">
        <f t="array" ref="E152">_xlfn.TEXTJOIN(";",TRUE, PROPER(_xlfn.TEXTSPLIT(_xlfn.TEXTJOIN(";", TRUE,_xlfn.UNIQUE(SUBSTITUTE(_xlfn._xlws.FILTER(Data!E188:E1147, (Data!B188:B1147=B152)*(Data!C188:C1147=C152)),",",";"))),";")))</f>
        <v>Informal; Non-Formal</v>
      </c>
      <c r="F152" t="str" cm="1">
        <f t="array" ref="F152">_xlfn.TEXTJOIN(";",TRUE, PROPER(_xlfn.TEXTSPLIT(_xlfn.TEXTJOIN(";", TRUE,_xlfn.UNIQUE(SUBSTITUTE(_xlfn._xlws.FILTER(Data!F152:F1147, (Data!C152:C1147=C152)*(Data!D152:D1147=D152)),",",";"))),";")))</f>
        <v>On-The-Job</v>
      </c>
      <c r="G152" t="str" cm="1">
        <f t="array" ref="G152">_xlfn.TEXTJOIN(";",TRUE, _xlfn.UNIQUE(_xlfn._xlws.FILTER(Data!G188:G1147, (Data!B188:B1147=B152)*(Data!C188:C1147=C152))))</f>
        <v>Individual;Teamwork</v>
      </c>
      <c r="H152" t="str" cm="1">
        <f t="array" ref="H152">_xlfn.TEXTJOIN(";",TRUE, _xlfn.UNIQUE(_xlfn._xlws.FILTER(Data!H188:H1147, (Data!B188:B1147=B152)*(Data!C188:C1147=C152))))</f>
        <v>With</v>
      </c>
      <c r="I152" t="str" cm="1">
        <f t="array" ref="I152">_xlfn.TEXTJOIN(";",TRUE, _xlfn.UNIQUE(_xlfn._xlws.FILTER(Data!I188:I1147, (Data!B188:B1147=B152)*(Data!C188:C1147=C152))))</f>
        <v>In person</v>
      </c>
      <c r="J152" t="str" cm="1">
        <f t="array" ref="J152">_xlfn.TEXTJOIN(";",TRUE, _xlfn.UNIQUE(_xlfn._xlws.FILTER(Data!J188:J1147, (Data!B188:B1147=B152)*(Data!C188:C1147=C152))))</f>
        <v>Depending on the learning situation</v>
      </c>
    </row>
    <row r="153" spans="1:10" ht="72" x14ac:dyDescent="0.3">
      <c r="A153" t="str">
        <v>Troubleshooting|Case studies</v>
      </c>
      <c r="B153" t="str">
        <f t="shared" si="4"/>
        <v>Troubleshooting</v>
      </c>
      <c r="C153" t="str">
        <f t="shared" si="5"/>
        <v>Case studies</v>
      </c>
      <c r="D153" s="15" t="s">
        <v>88</v>
      </c>
      <c r="E153" t="str" cm="1">
        <f t="array" ref="E153">_xlfn.TEXTJOIN(";",TRUE, PROPER(_xlfn.TEXTSPLIT(_xlfn.TEXTJOIN(";", TRUE,_xlfn.UNIQUE(SUBSTITUTE(_xlfn._xlws.FILTER(Data!E189:E1148, (Data!B189:B1148=B153)*(Data!C189:C1148=C153)),",",";"))),";")))</f>
        <v>Informal; Non-Formal</v>
      </c>
      <c r="F153" t="str" cm="1">
        <f t="array" ref="F153">_xlfn.TEXTJOIN(";",TRUE, PROPER(_xlfn.TEXTSPLIT(_xlfn.TEXTJOIN(";", TRUE,_xlfn.UNIQUE(SUBSTITUTE(_xlfn._xlws.FILTER(Data!F153:F1148, (Data!C153:C1148=C153)*(Data!D153:D1148=D153)),",",";"))),";")))</f>
        <v>Near-The-Job</v>
      </c>
      <c r="G153" t="str" cm="1">
        <f t="array" ref="G153">_xlfn.TEXTJOIN(";",TRUE, _xlfn.UNIQUE(_xlfn._xlws.FILTER(Data!G189:G1148, (Data!B189:B1148=B153)*(Data!C189:C1148=C153))))</f>
        <v>Teamwork</v>
      </c>
      <c r="H153" t="str" cm="1">
        <f t="array" ref="H153">_xlfn.TEXTJOIN(";",TRUE, _xlfn.UNIQUE(_xlfn._xlws.FILTER(Data!H189:H1148, (Data!B189:B1148=B153)*(Data!C189:C1148=C153))))</f>
        <v>Without</v>
      </c>
      <c r="I153" t="str" cm="1">
        <f t="array" ref="I153">_xlfn.TEXTJOIN(";",TRUE, _xlfn.UNIQUE(_xlfn._xlws.FILTER(Data!I189:I1148, (Data!B189:B1148=B153)*(Data!C189:C1148=C153))))</f>
        <v>Digital;In person;Hybrid</v>
      </c>
      <c r="J153" t="str" cm="1">
        <f t="array" ref="J153">_xlfn.TEXTJOIN(";",TRUE, _xlfn.UNIQUE(_xlfn._xlws.FILTER(Data!J189:J1148, (Data!B189:B1148=B153)*(Data!C189:C1148=C153))))</f>
        <v>Depending on the learning situation</v>
      </c>
    </row>
    <row r="154" spans="1:10" ht="72" x14ac:dyDescent="0.3">
      <c r="A154" t="str">
        <v>Troubleshooting|Business games</v>
      </c>
      <c r="B154" t="str">
        <f t="shared" si="4"/>
        <v>Troubleshooting</v>
      </c>
      <c r="C154" t="str">
        <f t="shared" si="5"/>
        <v>Business games</v>
      </c>
      <c r="D154" s="15" t="s">
        <v>89</v>
      </c>
      <c r="E154" t="str" cm="1">
        <f t="array" ref="E154">_xlfn.TEXTJOIN(";",TRUE, PROPER(_xlfn.TEXTSPLIT(_xlfn.TEXTJOIN(";", TRUE,_xlfn.UNIQUE(SUBSTITUTE(_xlfn._xlws.FILTER(Data!E190:E1149, (Data!B190:B1149=B154)*(Data!C190:C1149=C154)),",",";"))),";")))</f>
        <v>Informal; Non-Formal</v>
      </c>
      <c r="F154" t="str" cm="1">
        <f t="array" ref="F154">_xlfn.TEXTJOIN(";",TRUE, PROPER(_xlfn.TEXTSPLIT(_xlfn.TEXTJOIN(";", TRUE,_xlfn.UNIQUE(SUBSTITUTE(_xlfn._xlws.FILTER(Data!F154:F1149, (Data!C154:C1149=C154)*(Data!D154:D1149=D154)),",",";"))),";")))</f>
        <v>Near-The-Job</v>
      </c>
      <c r="G154" t="str" cm="1">
        <f t="array" ref="G154">_xlfn.TEXTJOIN(";",TRUE, _xlfn.UNIQUE(_xlfn._xlws.FILTER(Data!G190:G1149, (Data!B190:B1149=B154)*(Data!C190:C1149=C154))))</f>
        <v>Individual;Teamwork</v>
      </c>
      <c r="H154" t="str" cm="1">
        <f t="array" ref="H154">_xlfn.TEXTJOIN(";",TRUE, _xlfn.UNIQUE(_xlfn._xlws.FILTER(Data!H190:H1149, (Data!B190:B1149=B154)*(Data!C190:C1149=C154))))</f>
        <v>Without</v>
      </c>
      <c r="I154" t="str" cm="1">
        <f t="array" ref="I154">_xlfn.TEXTJOIN(";",TRUE, _xlfn.UNIQUE(_xlfn._xlws.FILTER(Data!I190:I1149, (Data!B190:B1149=B154)*(Data!C190:C1149=C154))))</f>
        <v>Digital;In person;Hybrid</v>
      </c>
      <c r="J154" t="str" cm="1">
        <f t="array" ref="J154">_xlfn.TEXTJOIN(";",TRUE, _xlfn.UNIQUE(_xlfn._xlws.FILTER(Data!J190:J1149, (Data!B190:B1149=B154)*(Data!C190:C1149=C154))))</f>
        <v>Tablet, smartphone, monitors, projectors</v>
      </c>
    </row>
    <row r="155" spans="1:10" ht="57.6" x14ac:dyDescent="0.3">
      <c r="A155" t="str">
        <v>Troubleshooting|Coaching</v>
      </c>
      <c r="B155" t="str">
        <f t="shared" si="4"/>
        <v>Troubleshooting</v>
      </c>
      <c r="C155" t="str">
        <f t="shared" si="5"/>
        <v>Coaching</v>
      </c>
      <c r="D155" s="15" t="s">
        <v>80</v>
      </c>
      <c r="E155" t="str" cm="1">
        <f t="array" ref="E155">_xlfn.TEXTJOIN(";",TRUE, PROPER(_xlfn.TEXTSPLIT(_xlfn.TEXTJOIN(";", TRUE,_xlfn.UNIQUE(SUBSTITUTE(_xlfn._xlws.FILTER(Data!E191:E1150, (Data!B191:B1150=B155)*(Data!C191:C1150=C155)),",",";"))),";")))</f>
        <v>Informal; Non-Formal</v>
      </c>
      <c r="F155" t="str" cm="1">
        <f t="array" ref="F155">_xlfn.TEXTJOIN(";",TRUE, PROPER(_xlfn.TEXTSPLIT(_xlfn.TEXTJOIN(";", TRUE,_xlfn.UNIQUE(SUBSTITUTE(_xlfn._xlws.FILTER(Data!F155:F1150, (Data!C155:C1150=C155)*(Data!D155:D1150=D155)),",",";"))),";")))</f>
        <v>On-The-Job; Near-The-Job</v>
      </c>
      <c r="G155" t="str" cm="1">
        <f t="array" ref="G155">_xlfn.TEXTJOIN(";",TRUE, _xlfn.UNIQUE(_xlfn._xlws.FILTER(Data!G191:G1150, (Data!B191:B1150=B155)*(Data!C191:C1150=C155))))</f>
        <v>Individual</v>
      </c>
      <c r="H155" t="str" cm="1">
        <f t="array" ref="H155">_xlfn.TEXTJOIN(";",TRUE, _xlfn.UNIQUE(_xlfn._xlws.FILTER(Data!H191:H1150, (Data!B191:B1150=B155)*(Data!C191:C1150=C155))))</f>
        <v>With</v>
      </c>
      <c r="I155" t="str" cm="1">
        <f t="array" ref="I155">_xlfn.TEXTJOIN(";",TRUE, _xlfn.UNIQUE(_xlfn._xlws.FILTER(Data!I191:I1150, (Data!B191:B1150=B155)*(Data!C191:C1150=C155))))</f>
        <v>Digital;In person;Hybrid</v>
      </c>
      <c r="J155" t="str" cm="1">
        <f t="array" ref="J155">_xlfn.TEXTJOIN(";",TRUE, _xlfn.UNIQUE(_xlfn._xlws.FILTER(Data!J191:J1150, (Data!B191:B1150=B155)*(Data!C191:C1150=C155))))</f>
        <v>Depending on the learning situation</v>
      </c>
    </row>
    <row r="156" spans="1:10" ht="129.6" x14ac:dyDescent="0.3">
      <c r="A156" t="str">
        <v>Safety Rules|Learning with cognitive assitance systems</v>
      </c>
      <c r="B156" t="str">
        <f t="shared" si="4"/>
        <v>Safety Rules</v>
      </c>
      <c r="C156" t="str">
        <f t="shared" si="5"/>
        <v>Learning with cognitive assitance systems</v>
      </c>
      <c r="D156" s="15" t="s">
        <v>69</v>
      </c>
      <c r="E156" t="str" cm="1">
        <f t="array" ref="E156">_xlfn.TEXTJOIN(";",TRUE, PROPER(_xlfn.TEXTSPLIT(_xlfn.TEXTJOIN(";", TRUE,_xlfn.UNIQUE(SUBSTITUTE(_xlfn._xlws.FILTER(Data!E198:E1151, (Data!B198:B1151=B156)*(Data!C198:C1151=C156)),",",";"))),";")))</f>
        <v>Informal; Non-Formal</v>
      </c>
      <c r="F156" t="str" cm="1">
        <f t="array" ref="F156">_xlfn.TEXTJOIN(";",TRUE, PROPER(_xlfn.TEXTSPLIT(_xlfn.TEXTJOIN(";", TRUE,_xlfn.UNIQUE(SUBSTITUTE(_xlfn._xlws.FILTER(Data!F156:F1151, (Data!C156:C1151=C156)*(Data!D156:D1151=D156)),",",";"))),";")))</f>
        <v>On-The-Job</v>
      </c>
      <c r="G156" t="str" cm="1">
        <f t="array" ref="G156">_xlfn.TEXTJOIN(";",TRUE, _xlfn.UNIQUE(_xlfn._xlws.FILTER(Data!G198:G1151, (Data!B198:B1151=B156)*(Data!C198:C1151=C156))))</f>
        <v>Individual</v>
      </c>
      <c r="H156" t="str" cm="1">
        <f t="array" ref="H156">_xlfn.TEXTJOIN(";",TRUE, _xlfn.UNIQUE(_xlfn._xlws.FILTER(Data!H198:H1151, (Data!B198:B1151=B156)*(Data!C198:C1151=C156))))</f>
        <v>Without</v>
      </c>
      <c r="I156" t="str" cm="1">
        <f t="array" ref="I156">_xlfn.TEXTJOIN(";",TRUE, _xlfn.UNIQUE(_xlfn._xlws.FILTER(Data!I198:I1151, (Data!B198:B1151=B156)*(Data!C198:C1151=C156))))</f>
        <v>In person</v>
      </c>
      <c r="J156" t="str" cm="1">
        <f t="array" ref="J156">_xlfn.TEXTJOIN(";",TRUE, _xlfn.UNIQUE(_xlfn._xlws.FILTER(Data!J198:J1151, (Data!B198:B1151=B156)*(Data!C198:C1151=C156))))</f>
        <v>AR, VR, MR, ER, wearables, tablets, smartphones, computers, monitors, projectors</v>
      </c>
    </row>
    <row r="157" spans="1:10" ht="57.6" x14ac:dyDescent="0.3">
      <c r="A157" t="str">
        <v>Safety Rules|Learning island</v>
      </c>
      <c r="B157" t="str">
        <f t="shared" si="4"/>
        <v>Safety Rules</v>
      </c>
      <c r="C157" t="str">
        <f t="shared" si="5"/>
        <v>Learning island</v>
      </c>
      <c r="D157" s="15" t="s">
        <v>72</v>
      </c>
      <c r="E157" t="str" cm="1">
        <f t="array" ref="E157">_xlfn.TEXTJOIN(";",TRUE, PROPER(_xlfn.TEXTSPLIT(_xlfn.TEXTJOIN(";", TRUE,_xlfn.UNIQUE(SUBSTITUTE(_xlfn._xlws.FILTER(Data!E199:E1152, (Data!B199:B1152=B157)*(Data!C199:C1152=C157)),",",";"))),";")))</f>
        <v>Non-Formal</v>
      </c>
      <c r="F157" t="str" cm="1">
        <f t="array" ref="F157">_xlfn.TEXTJOIN(";",TRUE, PROPER(_xlfn.TEXTSPLIT(_xlfn.TEXTJOIN(";", TRUE,_xlfn.UNIQUE(SUBSTITUTE(_xlfn._xlws.FILTER(Data!F157:F1152, (Data!C157:C1152=C157)*(Data!D157:D1152=D157)),",",";"))),";")))</f>
        <v>On-The-Job; Near-The-Job</v>
      </c>
      <c r="G157" t="str" cm="1">
        <f t="array" ref="G157">_xlfn.TEXTJOIN(";",TRUE, _xlfn.UNIQUE(_xlfn._xlws.FILTER(Data!G199:G1152, (Data!B199:B1152=B157)*(Data!C199:C1152=C157))))</f>
        <v>Individual;Teamwork</v>
      </c>
      <c r="H157" t="str" cm="1">
        <f t="array" ref="H157">_xlfn.TEXTJOIN(";",TRUE, _xlfn.UNIQUE(_xlfn._xlws.FILTER(Data!H199:H1152, (Data!B199:B1152=B157)*(Data!C199:C1152=C157))))</f>
        <v>With;Without</v>
      </c>
      <c r="I157" t="str" cm="1">
        <f t="array" ref="I157">_xlfn.TEXTJOIN(";",TRUE, _xlfn.UNIQUE(_xlfn._xlws.FILTER(Data!I199:I1152, (Data!B199:B1152=B157)*(Data!C199:C1152=C157))))</f>
        <v>In person</v>
      </c>
      <c r="J157" t="str" cm="1">
        <f t="array" ref="J157">_xlfn.TEXTJOIN(";",TRUE, _xlfn.UNIQUE(_xlfn._xlws.FILTER(Data!J199:J1152, (Data!B199:B1152=B157)*(Data!C199:C1152=C157))))</f>
        <v>Real or simulated tools, machines, or materials depending on the actual workplace situation</v>
      </c>
    </row>
    <row r="158" spans="1:10" ht="72" x14ac:dyDescent="0.3">
      <c r="A158" t="str">
        <v>Safety Rules|Workshop</v>
      </c>
      <c r="B158" t="str">
        <f t="shared" si="4"/>
        <v>Safety Rules</v>
      </c>
      <c r="C158" t="str">
        <f t="shared" si="5"/>
        <v>Workshop</v>
      </c>
      <c r="D158" s="15" t="s">
        <v>75</v>
      </c>
      <c r="E158" t="str" cm="1">
        <f t="array" ref="E158">_xlfn.TEXTJOIN(";",TRUE, PROPER(_xlfn.TEXTSPLIT(_xlfn.TEXTJOIN(";", TRUE,_xlfn.UNIQUE(SUBSTITUTE(_xlfn._xlws.FILTER(Data!E200:E1153, (Data!B200:B1153=B158)*(Data!C200:C1153=C158)),",",";"))),";")))</f>
        <v>Formal; Non-Formal</v>
      </c>
      <c r="F158" t="str" cm="1">
        <f t="array" ref="F158">_xlfn.TEXTJOIN(";",TRUE, PROPER(_xlfn.TEXTSPLIT(_xlfn.TEXTJOIN(";", TRUE,_xlfn.UNIQUE(SUBSTITUTE(_xlfn._xlws.FILTER(Data!F158:F1153, (Data!C158:C1153=C158)*(Data!D158:D1153=D158)),",",";"))),";")))</f>
        <v>Near-The-Job; Off-The-Job</v>
      </c>
      <c r="G158" t="str" cm="1">
        <f t="array" ref="G158">_xlfn.TEXTJOIN(";",TRUE, _xlfn.UNIQUE(_xlfn._xlws.FILTER(Data!G200:G1153, (Data!B200:B1153=B158)*(Data!C200:C1153=C158))))</f>
        <v>Teamwork</v>
      </c>
      <c r="H158" t="str" cm="1">
        <f t="array" ref="H158">_xlfn.TEXTJOIN(";",TRUE, _xlfn.UNIQUE(_xlfn._xlws.FILTER(Data!H200:H1153, (Data!B200:B1153=B158)*(Data!C200:C1153=C158))))</f>
        <v>With</v>
      </c>
      <c r="I158" t="str" cm="1">
        <f t="array" ref="I158">_xlfn.TEXTJOIN(";",TRUE, _xlfn.UNIQUE(_xlfn._xlws.FILTER(Data!I200:I1153, (Data!B200:B1153=B158)*(Data!C200:C1153=C158))))</f>
        <v>Digital;In person;Hybrid</v>
      </c>
      <c r="J158" t="str" cm="1">
        <f t="array" ref="J158">_xlfn.TEXTJOIN(";",TRUE, _xlfn.UNIQUE(_xlfn._xlws.FILTER(Data!J200:J1153, (Data!B200:B1153=B158)*(Data!C200:C1153=C158))))</f>
        <v>Depending on the learning situation</v>
      </c>
    </row>
    <row r="159" spans="1:10" ht="72" x14ac:dyDescent="0.3">
      <c r="A159" t="str">
        <v>Safety Rules|Cognitive Apprenticeship</v>
      </c>
      <c r="B159" t="str">
        <f t="shared" si="4"/>
        <v>Safety Rules</v>
      </c>
      <c r="C159" t="str">
        <f t="shared" si="5"/>
        <v>Cognitive Apprenticeship</v>
      </c>
      <c r="D159" s="15" t="s">
        <v>79</v>
      </c>
      <c r="E159" t="str" cm="1">
        <f t="array" ref="E159">_xlfn.TEXTJOIN(";",TRUE, PROPER(_xlfn.TEXTSPLIT(_xlfn.TEXTJOIN(";", TRUE,_xlfn.UNIQUE(SUBSTITUTE(_xlfn._xlws.FILTER(Data!E201:E1154, (Data!B201:B1154=B159)*(Data!C201:C1154=C159)),",",";"))),";")))</f>
        <v>Informal; Non-Formal</v>
      </c>
      <c r="F159" t="str" cm="1">
        <f t="array" ref="F159">_xlfn.TEXTJOIN(";",TRUE, PROPER(_xlfn.TEXTSPLIT(_xlfn.TEXTJOIN(";", TRUE,_xlfn.UNIQUE(SUBSTITUTE(_xlfn._xlws.FILTER(Data!F159:F1154, (Data!C159:C1154=C159)*(Data!D159:D1154=D159)),",",";"))),";")))</f>
        <v>On-The-Job; Near-The-Job</v>
      </c>
      <c r="G159" t="str" cm="1">
        <f t="array" ref="G159">_xlfn.TEXTJOIN(";",TRUE, _xlfn.UNIQUE(_xlfn._xlws.FILTER(Data!G201:G1154, (Data!B201:B1154=B159)*(Data!C201:C1154=C159))))</f>
        <v>Individual</v>
      </c>
      <c r="H159" t="str" cm="1">
        <f t="array" ref="H159">_xlfn.TEXTJOIN(";",TRUE, _xlfn.UNIQUE(_xlfn._xlws.FILTER(Data!H201:H1154, (Data!B201:B1154=B159)*(Data!C201:C1154=C159))))</f>
        <v>With</v>
      </c>
      <c r="I159" t="str" cm="1">
        <f t="array" ref="I159">_xlfn.TEXTJOIN(";",TRUE, _xlfn.UNIQUE(_xlfn._xlws.FILTER(Data!I201:I1154, (Data!B201:B1154=B159)*(Data!C201:C1154=C159))))</f>
        <v>In person</v>
      </c>
      <c r="J159" t="str" cm="1">
        <f t="array" ref="J159">_xlfn.TEXTJOIN(";",TRUE, _xlfn.UNIQUE(_xlfn._xlws.FILTER(Data!J201:J1154, (Data!B201:B1154=B159)*(Data!C201:C1154=C159))))</f>
        <v>Depending on the learning situation</v>
      </c>
    </row>
    <row r="160" spans="1:10" ht="57.6" x14ac:dyDescent="0.3">
      <c r="A160" t="str">
        <v>Safety Rules|Joint-on-the-job training</v>
      </c>
      <c r="B160" t="str">
        <f t="shared" si="4"/>
        <v>Safety Rules</v>
      </c>
      <c r="C160" t="str">
        <f t="shared" si="5"/>
        <v>Joint-on-the-job training</v>
      </c>
      <c r="D160" s="15" t="s">
        <v>81</v>
      </c>
      <c r="E160" t="str" cm="1">
        <f t="array" ref="E160">_xlfn.TEXTJOIN(";",TRUE, PROPER(_xlfn.TEXTSPLIT(_xlfn.TEXTJOIN(";", TRUE,_xlfn.UNIQUE(SUBSTITUTE(_xlfn._xlws.FILTER(Data!E202:E1155, (Data!B202:B1155=B160)*(Data!C202:C1155=C160)),",",";"))),";")))</f>
        <v>Non-Formal</v>
      </c>
      <c r="F160" t="str" cm="1">
        <f t="array" ref="F160">_xlfn.TEXTJOIN(";",TRUE, PROPER(_xlfn.TEXTSPLIT(_xlfn.TEXTJOIN(";", TRUE,_xlfn.UNIQUE(SUBSTITUTE(_xlfn._xlws.FILTER(Data!F160:F1155, (Data!C160:C1155=C160)*(Data!D160:D1155=D160)),",",";"))),";")))</f>
        <v>On-The-Job; Near-The-Job</v>
      </c>
      <c r="G160" t="str" cm="1">
        <f t="array" ref="G160">_xlfn.TEXTJOIN(";",TRUE, _xlfn.UNIQUE(_xlfn._xlws.FILTER(Data!G202:G1155, (Data!B202:B1155=B160)*(Data!C202:C1155=C160))))</f>
        <v>Teamwork</v>
      </c>
      <c r="H160" t="str" cm="1">
        <f t="array" ref="H160">_xlfn.TEXTJOIN(";",TRUE, _xlfn.UNIQUE(_xlfn._xlws.FILTER(Data!H202:H1155, (Data!B202:B1155=B160)*(Data!C202:C1155=C160))))</f>
        <v>With</v>
      </c>
      <c r="I160" t="str" cm="1">
        <f t="array" ref="I160">_xlfn.TEXTJOIN(";",TRUE, _xlfn.UNIQUE(_xlfn._xlws.FILTER(Data!I202:I1155, (Data!B202:B1155=B160)*(Data!C202:C1155=C160))))</f>
        <v>In person</v>
      </c>
      <c r="J160" t="str" cm="1">
        <f t="array" ref="J160">_xlfn.TEXTJOIN(";",TRUE, _xlfn.UNIQUE(_xlfn._xlws.FILTER(Data!J202:J1155, (Data!B202:B1155=B160)*(Data!C202:C1155=C160))))</f>
        <v>Depending on the learning situation</v>
      </c>
    </row>
    <row r="161" spans="1:10" ht="57.6" x14ac:dyDescent="0.3">
      <c r="A161" t="str">
        <v>Safety Rules|Mentoring</v>
      </c>
      <c r="B161" t="str">
        <f t="shared" si="4"/>
        <v>Safety Rules</v>
      </c>
      <c r="C161" t="str">
        <f t="shared" si="5"/>
        <v>Mentoring</v>
      </c>
      <c r="D161" s="15" t="s">
        <v>85</v>
      </c>
      <c r="E161" t="str" cm="1">
        <f t="array" ref="E161">_xlfn.TEXTJOIN(";",TRUE, PROPER(_xlfn.TEXTSPLIT(_xlfn.TEXTJOIN(";", TRUE,_xlfn.UNIQUE(SUBSTITUTE(_xlfn._xlws.FILTER(Data!E203:E1156, (Data!B203:B1156=B161)*(Data!C203:C1156=C161)),",",";"))),";")))</f>
        <v>Informal; Non-Formal</v>
      </c>
      <c r="F161" t="str" cm="1">
        <f t="array" ref="F161">_xlfn.TEXTJOIN(";",TRUE, PROPER(_xlfn.TEXTSPLIT(_xlfn.TEXTJOIN(";", TRUE,_xlfn.UNIQUE(SUBSTITUTE(_xlfn._xlws.FILTER(Data!F161:F1156, (Data!C161:C1156=C161)*(Data!D161:D1156=D161)),",",";"))),";")))</f>
        <v>On-The-Job; Near-The-Job</v>
      </c>
      <c r="G161" t="str" cm="1">
        <f t="array" ref="G161">_xlfn.TEXTJOIN(";",TRUE, _xlfn.UNIQUE(_xlfn._xlws.FILTER(Data!G203:G1156, (Data!B203:B1156=B161)*(Data!C203:C1156=C161))))</f>
        <v>Individual</v>
      </c>
      <c r="H161" t="str" cm="1">
        <f t="array" ref="H161">_xlfn.TEXTJOIN(";",TRUE, _xlfn.UNIQUE(_xlfn._xlws.FILTER(Data!H203:H1156, (Data!B203:B1156=B161)*(Data!C203:C1156=C161))))</f>
        <v>With</v>
      </c>
      <c r="I161" t="str" cm="1">
        <f t="array" ref="I161">_xlfn.TEXTJOIN(";",TRUE, _xlfn.UNIQUE(_xlfn._xlws.FILTER(Data!I203:I1156, (Data!B203:B1156=B161)*(Data!C203:C1156=C161))))</f>
        <v>Digital;In person;Hybrid</v>
      </c>
      <c r="J161" t="str" cm="1">
        <f t="array" ref="J161">_xlfn.TEXTJOIN(";",TRUE, _xlfn.UNIQUE(_xlfn._xlws.FILTER(Data!J203:J1156, (Data!B203:B1156=B161)*(Data!C203:C1156=C161))))</f>
        <v>Depending on the learning situation</v>
      </c>
    </row>
    <row r="162" spans="1:10" ht="72" x14ac:dyDescent="0.3">
      <c r="A162" t="str">
        <v>Safety Rules|Shop floor circles</v>
      </c>
      <c r="B162" t="str">
        <f t="shared" si="4"/>
        <v>Safety Rules</v>
      </c>
      <c r="C162" t="str">
        <f t="shared" si="5"/>
        <v>Shop floor circles</v>
      </c>
      <c r="D162" s="15" t="s">
        <v>83</v>
      </c>
      <c r="E162" t="str" cm="1">
        <f t="array" ref="E162">_xlfn.TEXTJOIN(";",TRUE, PROPER(_xlfn.TEXTSPLIT(_xlfn.TEXTJOIN(";", TRUE,_xlfn.UNIQUE(SUBSTITUTE(_xlfn._xlws.FILTER(Data!E204:E1157, (Data!B204:B1157=B162)*(Data!C204:C1157=C162)),",",";"))),";")))</f>
        <v>Informal; Non-Formal</v>
      </c>
      <c r="F162" t="str" cm="1">
        <f t="array" ref="F162">_xlfn.TEXTJOIN(";",TRUE, PROPER(_xlfn.TEXTSPLIT(_xlfn.TEXTJOIN(";", TRUE,_xlfn.UNIQUE(SUBSTITUTE(_xlfn._xlws.FILTER(Data!F162:F1157, (Data!C162:C1157=C162)*(Data!D162:D1157=D162)),",",";"))),";")))</f>
        <v>Near-The-Job</v>
      </c>
      <c r="G162" t="str" cm="1">
        <f t="array" ref="G162">_xlfn.TEXTJOIN(";",TRUE, _xlfn.UNIQUE(_xlfn._xlws.FILTER(Data!G204:G1157, (Data!B204:B1157=B162)*(Data!C204:C1157=C162))))</f>
        <v>Teamwork</v>
      </c>
      <c r="H162" t="str" cm="1">
        <f t="array" ref="H162">_xlfn.TEXTJOIN(";",TRUE, _xlfn.UNIQUE(_xlfn._xlws.FILTER(Data!H204:H1157, (Data!B204:B1157=B162)*(Data!C204:C1157=C162))))</f>
        <v>Without</v>
      </c>
      <c r="I162" t="str" cm="1">
        <f t="array" ref="I162">_xlfn.TEXTJOIN(";",TRUE, _xlfn.UNIQUE(_xlfn._xlws.FILTER(Data!I204:I1157, (Data!B204:B1157=B162)*(Data!C204:C1157=C162))))</f>
        <v>Digital;In person;Hybrid</v>
      </c>
      <c r="J162" t="str" cm="1">
        <f t="array" ref="J162">_xlfn.TEXTJOIN(";",TRUE, _xlfn.UNIQUE(_xlfn._xlws.FILTER(Data!J204:J1157, (Data!B204:B1157=B162)*(Data!C204:C1157=C162))))</f>
        <v>Depending on the learning situation</v>
      </c>
    </row>
    <row r="163" spans="1:10" ht="129.6" x14ac:dyDescent="0.3">
      <c r="A163" t="str">
        <v>Safety Rules|Four-step-method according to REFA</v>
      </c>
      <c r="B163" t="str">
        <f t="shared" si="4"/>
        <v>Safety Rules</v>
      </c>
      <c r="C163" t="str">
        <f t="shared" si="5"/>
        <v>Four-step-method according to REFA</v>
      </c>
      <c r="D163" s="15" t="s">
        <v>82</v>
      </c>
      <c r="E163" t="str" cm="1">
        <f t="array" ref="E163">_xlfn.TEXTJOIN(";",TRUE, PROPER(_xlfn.TEXTSPLIT(_xlfn.TEXTJOIN(";", TRUE,_xlfn.UNIQUE(SUBSTITUTE(_xlfn._xlws.FILTER(Data!E205:E1158, (Data!B205:B1158=B163)*(Data!C205:C1158=C163)),",",";"))),";")))</f>
        <v>Informal; Non-Formal</v>
      </c>
      <c r="F163" t="str" cm="1">
        <f t="array" ref="F163">_xlfn.TEXTJOIN(";",TRUE, PROPER(_xlfn.TEXTSPLIT(_xlfn.TEXTJOIN(";", TRUE,_xlfn.UNIQUE(SUBSTITUTE(_xlfn._xlws.FILTER(Data!F163:F1158, (Data!C163:C1158=C163)*(Data!D163:D1158=D163)),",",";"))),";")))</f>
        <v>On-The-Job</v>
      </c>
      <c r="G163" t="str" cm="1">
        <f t="array" ref="G163">_xlfn.TEXTJOIN(";",TRUE, _xlfn.UNIQUE(_xlfn._xlws.FILTER(Data!G205:G1158, (Data!B205:B1158=B163)*(Data!C205:C1158=C163))))</f>
        <v>Individual;Teamwork</v>
      </c>
      <c r="H163" t="str" cm="1">
        <f t="array" ref="H163">_xlfn.TEXTJOIN(";",TRUE, _xlfn.UNIQUE(_xlfn._xlws.FILTER(Data!H205:H1158, (Data!B205:B1158=B163)*(Data!C205:C1158=C163))))</f>
        <v>With</v>
      </c>
      <c r="I163" t="str" cm="1">
        <f t="array" ref="I163">_xlfn.TEXTJOIN(";",TRUE, _xlfn.UNIQUE(_xlfn._xlws.FILTER(Data!I205:I1158, (Data!B205:B1158=B163)*(Data!C205:C1158=C163))))</f>
        <v>In person</v>
      </c>
      <c r="J163" t="str" cm="1">
        <f t="array" ref="J163">_xlfn.TEXTJOIN(";",TRUE, _xlfn.UNIQUE(_xlfn._xlws.FILTER(Data!J205:J1158, (Data!B205:B1158=B163)*(Data!C205:C1158=C163))))</f>
        <v>Depending on the learning situation</v>
      </c>
    </row>
    <row r="164" spans="1:10" ht="72" x14ac:dyDescent="0.3">
      <c r="A164" t="str">
        <v>Safety Rules|Case studies</v>
      </c>
      <c r="B164" t="str">
        <f t="shared" si="4"/>
        <v>Safety Rules</v>
      </c>
      <c r="C164" t="str">
        <f t="shared" si="5"/>
        <v>Case studies</v>
      </c>
      <c r="D164" s="15" t="s">
        <v>88</v>
      </c>
      <c r="E164" t="str" cm="1">
        <f t="array" ref="E164">_xlfn.TEXTJOIN(";",TRUE, PROPER(_xlfn.TEXTSPLIT(_xlfn.TEXTJOIN(";", TRUE,_xlfn.UNIQUE(SUBSTITUTE(_xlfn._xlws.FILTER(Data!E206:E1159, (Data!B206:B1159=B164)*(Data!C206:C1159=C164)),",",";"))),";")))</f>
        <v>Informal; Non-Formal</v>
      </c>
      <c r="F164" t="str" cm="1">
        <f t="array" ref="F164">_xlfn.TEXTJOIN(";",TRUE, PROPER(_xlfn.TEXTSPLIT(_xlfn.TEXTJOIN(";", TRUE,_xlfn.UNIQUE(SUBSTITUTE(_xlfn._xlws.FILTER(Data!F164:F1159, (Data!C164:C1159=C164)*(Data!D164:D1159=D164)),",",";"))),";")))</f>
        <v>Near-The-Job</v>
      </c>
      <c r="G164" t="str" cm="1">
        <f t="array" ref="G164">_xlfn.TEXTJOIN(";",TRUE, _xlfn.UNIQUE(_xlfn._xlws.FILTER(Data!G206:G1159, (Data!B206:B1159=B164)*(Data!C206:C1159=C164))))</f>
        <v>Teamwork</v>
      </c>
      <c r="H164" t="str" cm="1">
        <f t="array" ref="H164">_xlfn.TEXTJOIN(";",TRUE, _xlfn.UNIQUE(_xlfn._xlws.FILTER(Data!H206:H1159, (Data!B206:B1159=B164)*(Data!C206:C1159=C164))))</f>
        <v>Without</v>
      </c>
      <c r="I164" t="str" cm="1">
        <f t="array" ref="I164">_xlfn.TEXTJOIN(";",TRUE, _xlfn.UNIQUE(_xlfn._xlws.FILTER(Data!I206:I1159, (Data!B206:B1159=B164)*(Data!C206:C1159=C164))))</f>
        <v>Digital;In person;Hybrid</v>
      </c>
      <c r="J164" t="str" cm="1">
        <f t="array" ref="J164">_xlfn.TEXTJOIN(";",TRUE, _xlfn.UNIQUE(_xlfn._xlws.FILTER(Data!J206:J1159, (Data!B206:B1159=B164)*(Data!C206:C1159=C164))))</f>
        <v>Depending on the learning situation</v>
      </c>
    </row>
    <row r="165" spans="1:10" ht="72" x14ac:dyDescent="0.3">
      <c r="A165" t="str">
        <v>Safety Rules|Business games</v>
      </c>
      <c r="B165" t="str">
        <f t="shared" si="4"/>
        <v>Safety Rules</v>
      </c>
      <c r="C165" t="str">
        <f t="shared" si="5"/>
        <v>Business games</v>
      </c>
      <c r="D165" s="15" t="s">
        <v>89</v>
      </c>
      <c r="E165" t="str" cm="1">
        <f t="array" ref="E165">_xlfn.TEXTJOIN(";",TRUE, PROPER(_xlfn.TEXTSPLIT(_xlfn.TEXTJOIN(";", TRUE,_xlfn.UNIQUE(SUBSTITUTE(_xlfn._xlws.FILTER(Data!E207:E1160, (Data!B207:B1160=B165)*(Data!C207:C1160=C165)),",",";"))),";")))</f>
        <v>Informal; Non-Formal</v>
      </c>
      <c r="F165" t="str" cm="1">
        <f t="array" ref="F165">_xlfn.TEXTJOIN(";",TRUE, PROPER(_xlfn.TEXTSPLIT(_xlfn.TEXTJOIN(";", TRUE,_xlfn.UNIQUE(SUBSTITUTE(_xlfn._xlws.FILTER(Data!F165:F1160, (Data!C165:C1160=C165)*(Data!D165:D1160=D165)),",",";"))),";")))</f>
        <v>Near-The-Job</v>
      </c>
      <c r="G165" t="str" cm="1">
        <f t="array" ref="G165">_xlfn.TEXTJOIN(";",TRUE, _xlfn.UNIQUE(_xlfn._xlws.FILTER(Data!G207:G1160, (Data!B207:B1160=B165)*(Data!C207:C1160=C165))))</f>
        <v>Individual;Teamwork</v>
      </c>
      <c r="H165" t="str" cm="1">
        <f t="array" ref="H165">_xlfn.TEXTJOIN(";",TRUE, _xlfn.UNIQUE(_xlfn._xlws.FILTER(Data!H207:H1160, (Data!B207:B1160=B165)*(Data!C207:C1160=C165))))</f>
        <v>Without</v>
      </c>
      <c r="I165" t="str" cm="1">
        <f t="array" ref="I165">_xlfn.TEXTJOIN(";",TRUE, _xlfn.UNIQUE(_xlfn._xlws.FILTER(Data!I207:I1160, (Data!B207:B1160=B165)*(Data!C207:C1160=C165))))</f>
        <v>Digital;In person;Hybrid</v>
      </c>
      <c r="J165" t="str" cm="1">
        <f t="array" ref="J165">_xlfn.TEXTJOIN(";",TRUE, _xlfn.UNIQUE(_xlfn._xlws.FILTER(Data!J207:J1160, (Data!B207:B1160=B165)*(Data!C207:C1160=C165))))</f>
        <v>Tablet, smartphone, monitors, projectors</v>
      </c>
    </row>
    <row r="166" spans="1:10" ht="57.6" x14ac:dyDescent="0.3">
      <c r="A166" t="str">
        <v>Safety Rules|Coaching</v>
      </c>
      <c r="B166" t="str">
        <f t="shared" si="4"/>
        <v>Safety Rules</v>
      </c>
      <c r="C166" t="str">
        <f t="shared" si="5"/>
        <v>Coaching</v>
      </c>
      <c r="D166" s="15" t="s">
        <v>80</v>
      </c>
      <c r="E166" t="str" cm="1">
        <f t="array" ref="E166">_xlfn.TEXTJOIN(";",TRUE, PROPER(_xlfn.TEXTSPLIT(_xlfn.TEXTJOIN(";", TRUE,_xlfn.UNIQUE(SUBSTITUTE(_xlfn._xlws.FILTER(Data!E208:E1161, (Data!B208:B1161=B166)*(Data!C208:C1161=C166)),",",";"))),";")))</f>
        <v>Informal; Non-Formal</v>
      </c>
      <c r="F166" t="str" cm="1">
        <f t="array" ref="F166">_xlfn.TEXTJOIN(";",TRUE, PROPER(_xlfn.TEXTSPLIT(_xlfn.TEXTJOIN(";", TRUE,_xlfn.UNIQUE(SUBSTITUTE(_xlfn._xlws.FILTER(Data!F166:F1161, (Data!C166:C1161=C166)*(Data!D166:D1161=D166)),",",";"))),";")))</f>
        <v>On-The-Job; Near-The-Job</v>
      </c>
      <c r="G166" t="str" cm="1">
        <f t="array" ref="G166">_xlfn.TEXTJOIN(";",TRUE, _xlfn.UNIQUE(_xlfn._xlws.FILTER(Data!G208:G1161, (Data!B208:B1161=B166)*(Data!C208:C1161=C166))))</f>
        <v>Individual</v>
      </c>
      <c r="H166" t="str" cm="1">
        <f t="array" ref="H166">_xlfn.TEXTJOIN(";",TRUE, _xlfn.UNIQUE(_xlfn._xlws.FILTER(Data!H208:H1161, (Data!B208:B1161=B166)*(Data!C208:C1161=C166))))</f>
        <v>With</v>
      </c>
      <c r="I166" t="str" cm="1">
        <f t="array" ref="I166">_xlfn.TEXTJOIN(";",TRUE, _xlfn.UNIQUE(_xlfn._xlws.FILTER(Data!I208:I1161, (Data!B208:B1161=B166)*(Data!C208:C1161=C166))))</f>
        <v>Digital;In person;Hybrid</v>
      </c>
      <c r="J166" t="str" cm="1">
        <f t="array" ref="J166">_xlfn.TEXTJOIN(";",TRUE, _xlfn.UNIQUE(_xlfn._xlws.FILTER(Data!J208:J1161, (Data!B208:B1161=B166)*(Data!C208:C1161=C166))))</f>
        <v>Depending on the learning situation</v>
      </c>
    </row>
    <row r="167" spans="1:10" ht="129.6" x14ac:dyDescent="0.3">
      <c r="A167" t="str">
        <v>Checking Safety Rules|Learning with cognitive assitance systems</v>
      </c>
      <c r="B167" t="str">
        <f t="shared" si="4"/>
        <v>Checking Safety Rules</v>
      </c>
      <c r="C167" t="str">
        <f t="shared" si="5"/>
        <v>Learning with cognitive assitance systems</v>
      </c>
      <c r="D167" s="15" t="s">
        <v>69</v>
      </c>
      <c r="E167" t="str" cm="1">
        <f t="array" ref="E167">_xlfn.TEXTJOIN(";",TRUE, PROPER(_xlfn.TEXTSPLIT(_xlfn.TEXTJOIN(";", TRUE,_xlfn.UNIQUE(SUBSTITUTE(_xlfn._xlws.FILTER(Data!E209:E1162, (Data!B209:B1162=B167)*(Data!C209:C1162=C167)),",",";"))),";")))</f>
        <v>Informal; Non-Formal</v>
      </c>
      <c r="F167" t="str" cm="1">
        <f t="array" ref="F167">_xlfn.TEXTJOIN(";",TRUE, PROPER(_xlfn.TEXTSPLIT(_xlfn.TEXTJOIN(";", TRUE,_xlfn.UNIQUE(SUBSTITUTE(_xlfn._xlws.FILTER(Data!F167:F1162, (Data!C167:C1162=C167)*(Data!D167:D1162=D167)),",",";"))),";")))</f>
        <v>On-The-Job</v>
      </c>
      <c r="G167" t="str" cm="1">
        <f t="array" ref="G167">_xlfn.TEXTJOIN(";",TRUE, _xlfn.UNIQUE(_xlfn._xlws.FILTER(Data!G209:G1162, (Data!B209:B1162=B167)*(Data!C209:C1162=C167))))</f>
        <v>Individual</v>
      </c>
      <c r="H167" t="str" cm="1">
        <f t="array" ref="H167">_xlfn.TEXTJOIN(";",TRUE, _xlfn.UNIQUE(_xlfn._xlws.FILTER(Data!H209:H1162, (Data!B209:B1162=B167)*(Data!C209:C1162=C167))))</f>
        <v>Without</v>
      </c>
      <c r="I167" t="str" cm="1">
        <f t="array" ref="I167">_xlfn.TEXTJOIN(";",TRUE, _xlfn.UNIQUE(_xlfn._xlws.FILTER(Data!I209:I1162, (Data!B209:B1162=B167)*(Data!C209:C1162=C167))))</f>
        <v>In person</v>
      </c>
      <c r="J167" t="str" cm="1">
        <f t="array" ref="J167">_xlfn.TEXTJOIN(";",TRUE, _xlfn.UNIQUE(_xlfn._xlws.FILTER(Data!J209:J1162, (Data!B209:B1162=B167)*(Data!C209:C1162=C167))))</f>
        <v>AR, VR, MR, ER, wearables, tablets, smartphones, computers, monitors, projectors</v>
      </c>
    </row>
    <row r="168" spans="1:10" ht="57.6" x14ac:dyDescent="0.3">
      <c r="A168" t="str">
        <v>Checking Safety Rules|Learning island</v>
      </c>
      <c r="B168" t="str">
        <f t="shared" si="4"/>
        <v>Checking Safety Rules</v>
      </c>
      <c r="C168" t="str">
        <f t="shared" si="5"/>
        <v>Learning island</v>
      </c>
      <c r="D168" s="15" t="s">
        <v>72</v>
      </c>
      <c r="E168" t="str" cm="1">
        <f t="array" ref="E168">_xlfn.TEXTJOIN(";",TRUE, PROPER(_xlfn.TEXTSPLIT(_xlfn.TEXTJOIN(";", TRUE,_xlfn.UNIQUE(SUBSTITUTE(_xlfn._xlws.FILTER(Data!E210:E1163, (Data!B210:B1163=B168)*(Data!C210:C1163=C168)),",",";"))),";")))</f>
        <v>Non-Formal</v>
      </c>
      <c r="F168" t="str" cm="1">
        <f t="array" ref="F168">_xlfn.TEXTJOIN(";",TRUE, PROPER(_xlfn.TEXTSPLIT(_xlfn.TEXTJOIN(";", TRUE,_xlfn.UNIQUE(SUBSTITUTE(_xlfn._xlws.FILTER(Data!F168:F1163, (Data!C168:C1163=C168)*(Data!D168:D1163=D168)),",",";"))),";")))</f>
        <v>On-The-Job; Near-The-Job</v>
      </c>
      <c r="G168" t="str" cm="1">
        <f t="array" ref="G168">_xlfn.TEXTJOIN(";",TRUE, _xlfn.UNIQUE(_xlfn._xlws.FILTER(Data!G210:G1163, (Data!B210:B1163=B168)*(Data!C210:C1163=C168))))</f>
        <v>Individual;Teamwork</v>
      </c>
      <c r="H168" t="str" cm="1">
        <f t="array" ref="H168">_xlfn.TEXTJOIN(";",TRUE, _xlfn.UNIQUE(_xlfn._xlws.FILTER(Data!H210:H1163, (Data!B210:B1163=B168)*(Data!C210:C1163=C168))))</f>
        <v>With;Without</v>
      </c>
      <c r="I168" t="str" cm="1">
        <f t="array" ref="I168">_xlfn.TEXTJOIN(";",TRUE, _xlfn.UNIQUE(_xlfn._xlws.FILTER(Data!I210:I1163, (Data!B210:B1163=B168)*(Data!C210:C1163=C168))))</f>
        <v>In person</v>
      </c>
      <c r="J168" t="str" cm="1">
        <f t="array" ref="J168">_xlfn.TEXTJOIN(";",TRUE, _xlfn.UNIQUE(_xlfn._xlws.FILTER(Data!J210:J1163, (Data!B210:B1163=B168)*(Data!C210:C1163=C168))))</f>
        <v>Real or simulated tools, machines, or materials depending on the actual workplace situation</v>
      </c>
    </row>
    <row r="169" spans="1:10" ht="72" x14ac:dyDescent="0.3">
      <c r="A169" t="str">
        <v>Checking Safety Rules|Workshop</v>
      </c>
      <c r="B169" t="str">
        <f t="shared" si="4"/>
        <v>Checking Safety Rules</v>
      </c>
      <c r="C169" t="str">
        <f t="shared" si="5"/>
        <v>Workshop</v>
      </c>
      <c r="D169" s="15" t="s">
        <v>75</v>
      </c>
      <c r="E169" t="str" cm="1">
        <f t="array" ref="E169">_xlfn.TEXTJOIN(";",TRUE, PROPER(_xlfn.TEXTSPLIT(_xlfn.TEXTJOIN(";", TRUE,_xlfn.UNIQUE(SUBSTITUTE(_xlfn._xlws.FILTER(Data!E211:E1164, (Data!B211:B1164=B169)*(Data!C211:C1164=C169)),",",";"))),";")))</f>
        <v>Formal; Non-Formal</v>
      </c>
      <c r="F169" t="str" cm="1">
        <f t="array" ref="F169">_xlfn.TEXTJOIN(";",TRUE, PROPER(_xlfn.TEXTSPLIT(_xlfn.TEXTJOIN(";", TRUE,_xlfn.UNIQUE(SUBSTITUTE(_xlfn._xlws.FILTER(Data!F169:F1164, (Data!C169:C1164=C169)*(Data!D169:D1164=D169)),",",";"))),";")))</f>
        <v>Near-The-Job; Off-The-Job</v>
      </c>
      <c r="G169" t="str" cm="1">
        <f t="array" ref="G169">_xlfn.TEXTJOIN(";",TRUE, _xlfn.UNIQUE(_xlfn._xlws.FILTER(Data!G211:G1164, (Data!B211:B1164=B169)*(Data!C211:C1164=C169))))</f>
        <v>Teamwork</v>
      </c>
      <c r="H169" t="str" cm="1">
        <f t="array" ref="H169">_xlfn.TEXTJOIN(";",TRUE, _xlfn.UNIQUE(_xlfn._xlws.FILTER(Data!H211:H1164, (Data!B211:B1164=B169)*(Data!C211:C1164=C169))))</f>
        <v>With</v>
      </c>
      <c r="I169" t="str" cm="1">
        <f t="array" ref="I169">_xlfn.TEXTJOIN(";",TRUE, _xlfn.UNIQUE(_xlfn._xlws.FILTER(Data!I211:I1164, (Data!B211:B1164=B169)*(Data!C211:C1164=C169))))</f>
        <v>Digital;In person;Hybrid</v>
      </c>
      <c r="J169" t="str" cm="1">
        <f t="array" ref="J169">_xlfn.TEXTJOIN(";",TRUE, _xlfn.UNIQUE(_xlfn._xlws.FILTER(Data!J211:J1164, (Data!B211:B1164=B169)*(Data!C211:C1164=C169))))</f>
        <v>Depending on the learning situation</v>
      </c>
    </row>
    <row r="170" spans="1:10" ht="72" x14ac:dyDescent="0.3">
      <c r="A170" t="str">
        <v>Checking Safety Rules|Cognitive Apprenticeship</v>
      </c>
      <c r="B170" t="str">
        <f t="shared" si="4"/>
        <v>Checking Safety Rules</v>
      </c>
      <c r="C170" t="str">
        <f t="shared" si="5"/>
        <v>Cognitive Apprenticeship</v>
      </c>
      <c r="D170" s="15" t="s">
        <v>79</v>
      </c>
      <c r="E170" t="str" cm="1">
        <f t="array" ref="E170">_xlfn.TEXTJOIN(";",TRUE, PROPER(_xlfn.TEXTSPLIT(_xlfn.TEXTJOIN(";", TRUE,_xlfn.UNIQUE(SUBSTITUTE(_xlfn._xlws.FILTER(Data!E212:E1165, (Data!B212:B1165=B170)*(Data!C212:C1165=C170)),",",";"))),";")))</f>
        <v>Informal; Non-Formal</v>
      </c>
      <c r="F170" t="str" cm="1">
        <f t="array" ref="F170">_xlfn.TEXTJOIN(";",TRUE, PROPER(_xlfn.TEXTSPLIT(_xlfn.TEXTJOIN(";", TRUE,_xlfn.UNIQUE(SUBSTITUTE(_xlfn._xlws.FILTER(Data!F170:F1165, (Data!C170:C1165=C170)*(Data!D170:D1165=D170)),",",";"))),";")))</f>
        <v>On-The-Job; Near-The-Job</v>
      </c>
      <c r="G170" t="str" cm="1">
        <f t="array" ref="G170">_xlfn.TEXTJOIN(";",TRUE, _xlfn.UNIQUE(_xlfn._xlws.FILTER(Data!G212:G1165, (Data!B212:B1165=B170)*(Data!C212:C1165=C170))))</f>
        <v>Individual</v>
      </c>
      <c r="H170" t="str" cm="1">
        <f t="array" ref="H170">_xlfn.TEXTJOIN(";",TRUE, _xlfn.UNIQUE(_xlfn._xlws.FILTER(Data!H212:H1165, (Data!B212:B1165=B170)*(Data!C212:C1165=C170))))</f>
        <v>With</v>
      </c>
      <c r="I170" t="str" cm="1">
        <f t="array" ref="I170">_xlfn.TEXTJOIN(";",TRUE, _xlfn.UNIQUE(_xlfn._xlws.FILTER(Data!I212:I1165, (Data!B212:B1165=B170)*(Data!C212:C1165=C170))))</f>
        <v>In person</v>
      </c>
      <c r="J170" t="str" cm="1">
        <f t="array" ref="J170">_xlfn.TEXTJOIN(";",TRUE, _xlfn.UNIQUE(_xlfn._xlws.FILTER(Data!J212:J1165, (Data!B212:B1165=B170)*(Data!C212:C1165=C170))))</f>
        <v>Depending on the learning situation</v>
      </c>
    </row>
    <row r="171" spans="1:10" ht="57.6" x14ac:dyDescent="0.3">
      <c r="A171" t="str">
        <v>Checking Safety Rules|Joint-on-the-job training</v>
      </c>
      <c r="B171" t="str">
        <f t="shared" si="4"/>
        <v>Checking Safety Rules</v>
      </c>
      <c r="C171" t="str">
        <f t="shared" si="5"/>
        <v>Joint-on-the-job training</v>
      </c>
      <c r="D171" s="15" t="s">
        <v>81</v>
      </c>
      <c r="E171" t="str" cm="1">
        <f t="array" ref="E171">_xlfn.TEXTJOIN(";",TRUE, PROPER(_xlfn.TEXTSPLIT(_xlfn.TEXTJOIN(";", TRUE,_xlfn.UNIQUE(SUBSTITUTE(_xlfn._xlws.FILTER(Data!E213:E1166, (Data!B213:B1166=B171)*(Data!C213:C1166=C171)),",",";"))),";")))</f>
        <v>Non-Formal</v>
      </c>
      <c r="F171" t="str" cm="1">
        <f t="array" ref="F171">_xlfn.TEXTJOIN(";",TRUE, PROPER(_xlfn.TEXTSPLIT(_xlfn.TEXTJOIN(";", TRUE,_xlfn.UNIQUE(SUBSTITUTE(_xlfn._xlws.FILTER(Data!F171:F1166, (Data!C171:C1166=C171)*(Data!D171:D1166=D171)),",",";"))),";")))</f>
        <v>On-The-Job; Near-The-Job</v>
      </c>
      <c r="G171" t="str" cm="1">
        <f t="array" ref="G171">_xlfn.TEXTJOIN(";",TRUE, _xlfn.UNIQUE(_xlfn._xlws.FILTER(Data!G213:G1166, (Data!B213:B1166=B171)*(Data!C213:C1166=C171))))</f>
        <v>Teamwork</v>
      </c>
      <c r="H171" t="str" cm="1">
        <f t="array" ref="H171">_xlfn.TEXTJOIN(";",TRUE, _xlfn.UNIQUE(_xlfn._xlws.FILTER(Data!H213:H1166, (Data!B213:B1166=B171)*(Data!C213:C1166=C171))))</f>
        <v>With</v>
      </c>
      <c r="I171" t="str" cm="1">
        <f t="array" ref="I171">_xlfn.TEXTJOIN(";",TRUE, _xlfn.UNIQUE(_xlfn._xlws.FILTER(Data!I213:I1166, (Data!B213:B1166=B171)*(Data!C213:C1166=C171))))</f>
        <v>In person</v>
      </c>
      <c r="J171" t="str" cm="1">
        <f t="array" ref="J171">_xlfn.TEXTJOIN(";",TRUE, _xlfn.UNIQUE(_xlfn._xlws.FILTER(Data!J213:J1166, (Data!B213:B1166=B171)*(Data!C213:C1166=C171))))</f>
        <v>Depending on the learning situation</v>
      </c>
    </row>
    <row r="172" spans="1:10" ht="57.6" x14ac:dyDescent="0.3">
      <c r="A172" t="str">
        <v>Checking Safety Rules|Mentoring</v>
      </c>
      <c r="B172" t="str">
        <f t="shared" si="4"/>
        <v>Checking Safety Rules</v>
      </c>
      <c r="C172" t="str">
        <f t="shared" si="5"/>
        <v>Mentoring</v>
      </c>
      <c r="D172" s="15" t="s">
        <v>85</v>
      </c>
      <c r="E172" t="str" cm="1">
        <f t="array" ref="E172">_xlfn.TEXTJOIN(";",TRUE, PROPER(_xlfn.TEXTSPLIT(_xlfn.TEXTJOIN(";", TRUE,_xlfn.UNIQUE(SUBSTITUTE(_xlfn._xlws.FILTER(Data!E214:E1167, (Data!B214:B1167=B172)*(Data!C214:C1167=C172)),",",";"))),";")))</f>
        <v>Informal; Non-Formal</v>
      </c>
      <c r="F172" t="str" cm="1">
        <f t="array" ref="F172">_xlfn.TEXTJOIN(";",TRUE, PROPER(_xlfn.TEXTSPLIT(_xlfn.TEXTJOIN(";", TRUE,_xlfn.UNIQUE(SUBSTITUTE(_xlfn._xlws.FILTER(Data!F172:F1167, (Data!C172:C1167=C172)*(Data!D172:D1167=D172)),",",";"))),";")))</f>
        <v>On-The-Job; Near-The-Job</v>
      </c>
      <c r="G172" t="str" cm="1">
        <f t="array" ref="G172">_xlfn.TEXTJOIN(";",TRUE, _xlfn.UNIQUE(_xlfn._xlws.FILTER(Data!G214:G1167, (Data!B214:B1167=B172)*(Data!C214:C1167=C172))))</f>
        <v>Individual</v>
      </c>
      <c r="H172" t="str" cm="1">
        <f t="array" ref="H172">_xlfn.TEXTJOIN(";",TRUE, _xlfn.UNIQUE(_xlfn._xlws.FILTER(Data!H214:H1167, (Data!B214:B1167=B172)*(Data!C214:C1167=C172))))</f>
        <v>With</v>
      </c>
      <c r="I172" t="str" cm="1">
        <f t="array" ref="I172">_xlfn.TEXTJOIN(";",TRUE, _xlfn.UNIQUE(_xlfn._xlws.FILTER(Data!I214:I1167, (Data!B214:B1167=B172)*(Data!C214:C1167=C172))))</f>
        <v>Digital;In person;Hybrid</v>
      </c>
      <c r="J172" t="str" cm="1">
        <f t="array" ref="J172">_xlfn.TEXTJOIN(";",TRUE, _xlfn.UNIQUE(_xlfn._xlws.FILTER(Data!J214:J1167, (Data!B214:B1167=B172)*(Data!C214:C1167=C172))))</f>
        <v>Depending on the learning situation</v>
      </c>
    </row>
    <row r="173" spans="1:10" ht="72" x14ac:dyDescent="0.3">
      <c r="A173" t="str">
        <v>Checking Safety Rules|Shop floor circles</v>
      </c>
      <c r="B173" t="str">
        <f t="shared" si="4"/>
        <v>Checking Safety Rules</v>
      </c>
      <c r="C173" t="str">
        <f t="shared" si="5"/>
        <v>Shop floor circles</v>
      </c>
      <c r="D173" s="15" t="s">
        <v>83</v>
      </c>
      <c r="E173" t="str" cm="1">
        <f t="array" ref="E173">_xlfn.TEXTJOIN(";",TRUE, PROPER(_xlfn.TEXTSPLIT(_xlfn.TEXTJOIN(";", TRUE,_xlfn.UNIQUE(SUBSTITUTE(_xlfn._xlws.FILTER(Data!E215:E1168, (Data!B215:B1168=B173)*(Data!C215:C1168=C173)),",",";"))),";")))</f>
        <v>Informal; Non-Formal</v>
      </c>
      <c r="F173" t="str" cm="1">
        <f t="array" ref="F173">_xlfn.TEXTJOIN(";",TRUE, PROPER(_xlfn.TEXTSPLIT(_xlfn.TEXTJOIN(";", TRUE,_xlfn.UNIQUE(SUBSTITUTE(_xlfn._xlws.FILTER(Data!F173:F1168, (Data!C173:C1168=C173)*(Data!D173:D1168=D173)),",",";"))),";")))</f>
        <v>Near-The-Job</v>
      </c>
      <c r="G173" t="str" cm="1">
        <f t="array" ref="G173">_xlfn.TEXTJOIN(";",TRUE, _xlfn.UNIQUE(_xlfn._xlws.FILTER(Data!G215:G1168, (Data!B215:B1168=B173)*(Data!C215:C1168=C173))))</f>
        <v>Teamwork</v>
      </c>
      <c r="H173" t="str" cm="1">
        <f t="array" ref="H173">_xlfn.TEXTJOIN(";",TRUE, _xlfn.UNIQUE(_xlfn._xlws.FILTER(Data!H215:H1168, (Data!B215:B1168=B173)*(Data!C215:C1168=C173))))</f>
        <v>Without</v>
      </c>
      <c r="I173" t="str" cm="1">
        <f t="array" ref="I173">_xlfn.TEXTJOIN(";",TRUE, _xlfn.UNIQUE(_xlfn._xlws.FILTER(Data!I215:I1168, (Data!B215:B1168=B173)*(Data!C215:C1168=C173))))</f>
        <v>Digital;In person;Hybrid</v>
      </c>
      <c r="J173" t="str" cm="1">
        <f t="array" ref="J173">_xlfn.TEXTJOIN(";",TRUE, _xlfn.UNIQUE(_xlfn._xlws.FILTER(Data!J215:J1168, (Data!B215:B1168=B173)*(Data!C215:C1168=C173))))</f>
        <v>Depending on the learning situation</v>
      </c>
    </row>
    <row r="174" spans="1:10" ht="129.6" x14ac:dyDescent="0.3">
      <c r="A174" t="str">
        <v>Checking Safety Rules|Four-step-method according to REFA</v>
      </c>
      <c r="B174" t="str">
        <f t="shared" si="4"/>
        <v>Checking Safety Rules</v>
      </c>
      <c r="C174" t="str">
        <f t="shared" si="5"/>
        <v>Four-step-method according to REFA</v>
      </c>
      <c r="D174" s="15" t="s">
        <v>82</v>
      </c>
      <c r="E174" t="str" cm="1">
        <f t="array" ref="E174">_xlfn.TEXTJOIN(";",TRUE, PROPER(_xlfn.TEXTSPLIT(_xlfn.TEXTJOIN(";", TRUE,_xlfn.UNIQUE(SUBSTITUTE(_xlfn._xlws.FILTER(Data!E216:E1169, (Data!B216:B1169=B174)*(Data!C216:C1169=C174)),",",";"))),";")))</f>
        <v>Informal; Non-Formal</v>
      </c>
      <c r="F174" t="str" cm="1">
        <f t="array" ref="F174">_xlfn.TEXTJOIN(";",TRUE, PROPER(_xlfn.TEXTSPLIT(_xlfn.TEXTJOIN(";", TRUE,_xlfn.UNIQUE(SUBSTITUTE(_xlfn._xlws.FILTER(Data!F174:F1169, (Data!C174:C1169=C174)*(Data!D174:D1169=D174)),",",";"))),";")))</f>
        <v>On-The-Job</v>
      </c>
      <c r="G174" t="str" cm="1">
        <f t="array" ref="G174">_xlfn.TEXTJOIN(";",TRUE, _xlfn.UNIQUE(_xlfn._xlws.FILTER(Data!G216:G1169, (Data!B216:B1169=B174)*(Data!C216:C1169=C174))))</f>
        <v>Individual;Teamwork</v>
      </c>
      <c r="H174" t="str" cm="1">
        <f t="array" ref="H174">_xlfn.TEXTJOIN(";",TRUE, _xlfn.UNIQUE(_xlfn._xlws.FILTER(Data!H216:H1169, (Data!B216:B1169=B174)*(Data!C216:C1169=C174))))</f>
        <v>With</v>
      </c>
      <c r="I174" t="str" cm="1">
        <f t="array" ref="I174">_xlfn.TEXTJOIN(";",TRUE, _xlfn.UNIQUE(_xlfn._xlws.FILTER(Data!I216:I1169, (Data!B216:B1169=B174)*(Data!C216:C1169=C174))))</f>
        <v>In person</v>
      </c>
      <c r="J174" t="str" cm="1">
        <f t="array" ref="J174">_xlfn.TEXTJOIN(";",TRUE, _xlfn.UNIQUE(_xlfn._xlws.FILTER(Data!J216:J1169, (Data!B216:B1169=B174)*(Data!C216:C1169=C174))))</f>
        <v>Depending on the learning situation</v>
      </c>
    </row>
    <row r="175" spans="1:10" ht="72" x14ac:dyDescent="0.3">
      <c r="A175" t="str">
        <v>Checking Safety Rules|Case studies</v>
      </c>
      <c r="B175" t="str">
        <f t="shared" si="4"/>
        <v>Checking Safety Rules</v>
      </c>
      <c r="C175" t="str">
        <f t="shared" si="5"/>
        <v>Case studies</v>
      </c>
      <c r="D175" s="15" t="s">
        <v>88</v>
      </c>
      <c r="E175" t="str" cm="1">
        <f t="array" ref="E175">_xlfn.TEXTJOIN(";",TRUE, PROPER(_xlfn.TEXTSPLIT(_xlfn.TEXTJOIN(";", TRUE,_xlfn.UNIQUE(SUBSTITUTE(_xlfn._xlws.FILTER(Data!E217:E1170, (Data!B217:B1170=B175)*(Data!C217:C1170=C175)),",",";"))),";")))</f>
        <v>Informal; Non-Formal</v>
      </c>
      <c r="F175" t="str" cm="1">
        <f t="array" ref="F175">_xlfn.TEXTJOIN(";",TRUE, PROPER(_xlfn.TEXTSPLIT(_xlfn.TEXTJOIN(";", TRUE,_xlfn.UNIQUE(SUBSTITUTE(_xlfn._xlws.FILTER(Data!F175:F1170, (Data!C175:C1170=C175)*(Data!D175:D1170=D175)),",",";"))),";")))</f>
        <v>Near-The-Job</v>
      </c>
      <c r="G175" t="str" cm="1">
        <f t="array" ref="G175">_xlfn.TEXTJOIN(";",TRUE, _xlfn.UNIQUE(_xlfn._xlws.FILTER(Data!G217:G1170, (Data!B217:B1170=B175)*(Data!C217:C1170=C175))))</f>
        <v>Teamwork</v>
      </c>
      <c r="H175" t="str" cm="1">
        <f t="array" ref="H175">_xlfn.TEXTJOIN(";",TRUE, _xlfn.UNIQUE(_xlfn._xlws.FILTER(Data!H217:H1170, (Data!B217:B1170=B175)*(Data!C217:C1170=C175))))</f>
        <v>Without</v>
      </c>
      <c r="I175" t="str" cm="1">
        <f t="array" ref="I175">_xlfn.TEXTJOIN(";",TRUE, _xlfn.UNIQUE(_xlfn._xlws.FILTER(Data!I217:I1170, (Data!B217:B1170=B175)*(Data!C217:C1170=C175))))</f>
        <v>Digital;In person;Hybrid</v>
      </c>
      <c r="J175" t="str" cm="1">
        <f t="array" ref="J175">_xlfn.TEXTJOIN(";",TRUE, _xlfn.UNIQUE(_xlfn._xlws.FILTER(Data!J217:J1170, (Data!B217:B1170=B175)*(Data!C217:C1170=C175))))</f>
        <v>Depending on the learning situation</v>
      </c>
    </row>
    <row r="176" spans="1:10" ht="72" x14ac:dyDescent="0.3">
      <c r="A176" t="str">
        <v>Checking Safety Rules|Business games</v>
      </c>
      <c r="B176" t="str">
        <f t="shared" si="4"/>
        <v>Checking Safety Rules</v>
      </c>
      <c r="C176" t="str">
        <f t="shared" si="5"/>
        <v>Business games</v>
      </c>
      <c r="D176" s="15" t="s">
        <v>89</v>
      </c>
      <c r="E176" t="str" cm="1">
        <f t="array" ref="E176">_xlfn.TEXTJOIN(";",TRUE, PROPER(_xlfn.TEXTSPLIT(_xlfn.TEXTJOIN(";", TRUE,_xlfn.UNIQUE(SUBSTITUTE(_xlfn._xlws.FILTER(Data!E218:E1171, (Data!B218:B1171=B176)*(Data!C218:C1171=C176)),",",";"))),";")))</f>
        <v>Informal; Non-Formal</v>
      </c>
      <c r="F176" t="str" cm="1">
        <f t="array" ref="F176">_xlfn.TEXTJOIN(";",TRUE, PROPER(_xlfn.TEXTSPLIT(_xlfn.TEXTJOIN(";", TRUE,_xlfn.UNIQUE(SUBSTITUTE(_xlfn._xlws.FILTER(Data!F176:F1171, (Data!C176:C1171=C176)*(Data!D176:D1171=D176)),",",";"))),";")))</f>
        <v>Near-The-Job</v>
      </c>
      <c r="G176" t="str" cm="1">
        <f t="array" ref="G176">_xlfn.TEXTJOIN(";",TRUE, _xlfn.UNIQUE(_xlfn._xlws.FILTER(Data!G218:G1171, (Data!B218:B1171=B176)*(Data!C218:C1171=C176))))</f>
        <v>Individual;Teamwork</v>
      </c>
      <c r="H176" t="str" cm="1">
        <f t="array" ref="H176">_xlfn.TEXTJOIN(";",TRUE, _xlfn.UNIQUE(_xlfn._xlws.FILTER(Data!H218:H1171, (Data!B218:B1171=B176)*(Data!C218:C1171=C176))))</f>
        <v>Without</v>
      </c>
      <c r="I176" t="str" cm="1">
        <f t="array" ref="I176">_xlfn.TEXTJOIN(";",TRUE, _xlfn.UNIQUE(_xlfn._xlws.FILTER(Data!I218:I1171, (Data!B218:B1171=B176)*(Data!C218:C1171=C176))))</f>
        <v>Digital;In person;Hybrid</v>
      </c>
      <c r="J176" t="str" cm="1">
        <f t="array" ref="J176">_xlfn.TEXTJOIN(";",TRUE, _xlfn.UNIQUE(_xlfn._xlws.FILTER(Data!J218:J1171, (Data!B218:B1171=B176)*(Data!C218:C1171=C176))))</f>
        <v>Tablet, smartphone, monitors, projectors</v>
      </c>
    </row>
    <row r="177" spans="1:10" ht="57.6" x14ac:dyDescent="0.3">
      <c r="A177" t="str">
        <v>Checking Safety Rules|Coaching</v>
      </c>
      <c r="B177" t="str">
        <f t="shared" si="4"/>
        <v>Checking Safety Rules</v>
      </c>
      <c r="C177" t="str">
        <f t="shared" si="5"/>
        <v>Coaching</v>
      </c>
      <c r="D177" s="15" t="s">
        <v>80</v>
      </c>
      <c r="E177" t="str" cm="1">
        <f t="array" ref="E177">_xlfn.TEXTJOIN(";",TRUE, PROPER(_xlfn.TEXTSPLIT(_xlfn.TEXTJOIN(";", TRUE,_xlfn.UNIQUE(SUBSTITUTE(_xlfn._xlws.FILTER(Data!E219:E1172, (Data!B219:B1172=B177)*(Data!C219:C1172=C177)),",",";"))),";")))</f>
        <v>Informal; Non-Formal</v>
      </c>
      <c r="F177" t="str" cm="1">
        <f t="array" ref="F177">_xlfn.TEXTJOIN(";",TRUE, PROPER(_xlfn.TEXTSPLIT(_xlfn.TEXTJOIN(";", TRUE,_xlfn.UNIQUE(SUBSTITUTE(_xlfn._xlws.FILTER(Data!F177:F1172, (Data!C177:C1172=C177)*(Data!D177:D1172=D177)),",",";"))),";")))</f>
        <v>On-The-Job; Near-The-Job</v>
      </c>
      <c r="G177" t="str" cm="1">
        <f t="array" ref="G177">_xlfn.TEXTJOIN(";",TRUE, _xlfn.UNIQUE(_xlfn._xlws.FILTER(Data!G219:G1172, (Data!B219:B1172=B177)*(Data!C219:C1172=C177))))</f>
        <v>Individual</v>
      </c>
      <c r="H177" t="str" cm="1">
        <f t="array" ref="H177">_xlfn.TEXTJOIN(";",TRUE, _xlfn.UNIQUE(_xlfn._xlws.FILTER(Data!H219:H1172, (Data!B219:B1172=B177)*(Data!C219:C1172=C177))))</f>
        <v>With</v>
      </c>
      <c r="I177" t="str" cm="1">
        <f t="array" ref="I177">_xlfn.TEXTJOIN(";",TRUE, _xlfn.UNIQUE(_xlfn._xlws.FILTER(Data!I219:I1172, (Data!B219:B1172=B177)*(Data!C219:C1172=C177))))</f>
        <v>Digital;In person;Hybrid</v>
      </c>
      <c r="J177" t="str" cm="1">
        <f t="array" ref="J177">_xlfn.TEXTJOIN(";",TRUE, _xlfn.UNIQUE(_xlfn._xlws.FILTER(Data!J219:J1172, (Data!B219:B1172=B177)*(Data!C219:C1172=C177))))</f>
        <v>Depending on the learning situation</v>
      </c>
    </row>
    <row r="178" spans="1:10" ht="129.6" x14ac:dyDescent="0.3">
      <c r="A178" t="str">
        <v>Visual Inspection|Learning with cognitive assitance systems</v>
      </c>
      <c r="B178" t="str">
        <f t="shared" si="4"/>
        <v>Visual Inspection</v>
      </c>
      <c r="C178" t="str">
        <f t="shared" si="5"/>
        <v>Learning with cognitive assitance systems</v>
      </c>
      <c r="D178" s="15" t="s">
        <v>69</v>
      </c>
      <c r="E178" t="str" cm="1">
        <f t="array" ref="E178">_xlfn.TEXTJOIN(";",TRUE, PROPER(_xlfn.TEXTSPLIT(_xlfn.TEXTJOIN(";", TRUE,_xlfn.UNIQUE(SUBSTITUTE(_xlfn._xlws.FILTER(Data!E226:E1173, (Data!B226:B1173=B178)*(Data!C226:C1173=C178)),",",";"))),";")))</f>
        <v>Informal; Non-Formal</v>
      </c>
      <c r="F178" t="str" cm="1">
        <f t="array" ref="F178">_xlfn.TEXTJOIN(";",TRUE, PROPER(_xlfn.TEXTSPLIT(_xlfn.TEXTJOIN(";", TRUE,_xlfn.UNIQUE(SUBSTITUTE(_xlfn._xlws.FILTER(Data!F178:F1173, (Data!C178:C1173=C178)*(Data!D178:D1173=D178)),",",";"))),";")))</f>
        <v>On-The-Job</v>
      </c>
      <c r="G178" t="str" cm="1">
        <f t="array" ref="G178">_xlfn.TEXTJOIN(";",TRUE, _xlfn.UNIQUE(_xlfn._xlws.FILTER(Data!G226:G1173, (Data!B226:B1173=B178)*(Data!C226:C1173=C178))))</f>
        <v>Individual</v>
      </c>
      <c r="H178" t="str" cm="1">
        <f t="array" ref="H178">_xlfn.TEXTJOIN(";",TRUE, _xlfn.UNIQUE(_xlfn._xlws.FILTER(Data!H226:H1173, (Data!B226:B1173=B178)*(Data!C226:C1173=C178))))</f>
        <v>Without</v>
      </c>
      <c r="I178" t="str" cm="1">
        <f t="array" ref="I178">_xlfn.TEXTJOIN(";",TRUE, _xlfn.UNIQUE(_xlfn._xlws.FILTER(Data!I226:I1173, (Data!B226:B1173=B178)*(Data!C226:C1173=C178))))</f>
        <v>In person</v>
      </c>
      <c r="J178" t="str" cm="1">
        <f t="array" ref="J178">_xlfn.TEXTJOIN(";",TRUE, _xlfn.UNIQUE(_xlfn._xlws.FILTER(Data!J226:J1173, (Data!B226:B1173=B178)*(Data!C226:C1173=C178))))</f>
        <v>AR, VR, MR, ER, wearables, tablets, smartphones, computers, monitors, projectors</v>
      </c>
    </row>
    <row r="179" spans="1:10" ht="57.6" x14ac:dyDescent="0.3">
      <c r="A179" t="str">
        <v>Visual Inspection|Learning island</v>
      </c>
      <c r="B179" t="str">
        <f t="shared" si="4"/>
        <v>Visual Inspection</v>
      </c>
      <c r="C179" t="str">
        <f t="shared" si="5"/>
        <v>Learning island</v>
      </c>
      <c r="D179" s="15" t="s">
        <v>72</v>
      </c>
      <c r="E179" t="str" cm="1">
        <f t="array" ref="E179">_xlfn.TEXTJOIN(";",TRUE, PROPER(_xlfn.TEXTSPLIT(_xlfn.TEXTJOIN(";", TRUE,_xlfn.UNIQUE(SUBSTITUTE(_xlfn._xlws.FILTER(Data!E227:E1174, (Data!B227:B1174=B179)*(Data!C227:C1174=C179)),",",";"))),";")))</f>
        <v>Non-Formal</v>
      </c>
      <c r="F179" t="str" cm="1">
        <f t="array" ref="F179">_xlfn.TEXTJOIN(";",TRUE, PROPER(_xlfn.TEXTSPLIT(_xlfn.TEXTJOIN(";", TRUE,_xlfn.UNIQUE(SUBSTITUTE(_xlfn._xlws.FILTER(Data!F179:F1174, (Data!C179:C1174=C179)*(Data!D179:D1174=D179)),",",";"))),";")))</f>
        <v>On-The-Job; Near-The-Job</v>
      </c>
      <c r="G179" t="str" cm="1">
        <f t="array" ref="G179">_xlfn.TEXTJOIN(";",TRUE, _xlfn.UNIQUE(_xlfn._xlws.FILTER(Data!G227:G1174, (Data!B227:B1174=B179)*(Data!C227:C1174=C179))))</f>
        <v>Individual;Teamwork</v>
      </c>
      <c r="H179" t="str" cm="1">
        <f t="array" ref="H179">_xlfn.TEXTJOIN(";",TRUE, _xlfn.UNIQUE(_xlfn._xlws.FILTER(Data!H227:H1174, (Data!B227:B1174=B179)*(Data!C227:C1174=C179))))</f>
        <v>With;Without</v>
      </c>
      <c r="I179" t="str" cm="1">
        <f t="array" ref="I179">_xlfn.TEXTJOIN(";",TRUE, _xlfn.UNIQUE(_xlfn._xlws.FILTER(Data!I227:I1174, (Data!B227:B1174=B179)*(Data!C227:C1174=C179))))</f>
        <v>In person</v>
      </c>
      <c r="J179" t="str" cm="1">
        <f t="array" ref="J179">_xlfn.TEXTJOIN(";",TRUE, _xlfn.UNIQUE(_xlfn._xlws.FILTER(Data!J227:J1174, (Data!B227:B1174=B179)*(Data!C227:C1174=C179))))</f>
        <v>Real or simulated tools, machines, or materials depending on the actual workplace situation</v>
      </c>
    </row>
    <row r="180" spans="1:10" ht="72" x14ac:dyDescent="0.3">
      <c r="A180" t="str">
        <v>Visual Inspection|Workshop</v>
      </c>
      <c r="B180" t="str">
        <f t="shared" si="4"/>
        <v>Visual Inspection</v>
      </c>
      <c r="C180" t="str">
        <f t="shared" si="5"/>
        <v>Workshop</v>
      </c>
      <c r="D180" s="15" t="s">
        <v>75</v>
      </c>
      <c r="E180" t="str" cm="1">
        <f t="array" ref="E180">_xlfn.TEXTJOIN(";",TRUE, PROPER(_xlfn.TEXTSPLIT(_xlfn.TEXTJOIN(";", TRUE,_xlfn.UNIQUE(SUBSTITUTE(_xlfn._xlws.FILTER(Data!E228:E1175, (Data!B228:B1175=B180)*(Data!C228:C1175=C180)),",",";"))),";")))</f>
        <v>Formal; Non-Formal</v>
      </c>
      <c r="F180" t="str" cm="1">
        <f t="array" ref="F180">_xlfn.TEXTJOIN(";",TRUE, PROPER(_xlfn.TEXTSPLIT(_xlfn.TEXTJOIN(";", TRUE,_xlfn.UNIQUE(SUBSTITUTE(_xlfn._xlws.FILTER(Data!F180:F1175, (Data!C180:C1175=C180)*(Data!D180:D1175=D180)),",",";"))),";")))</f>
        <v>Near-The-Job; Off-The-Job</v>
      </c>
      <c r="G180" t="str" cm="1">
        <f t="array" ref="G180">_xlfn.TEXTJOIN(";",TRUE, _xlfn.UNIQUE(_xlfn._xlws.FILTER(Data!G228:G1175, (Data!B228:B1175=B180)*(Data!C228:C1175=C180))))</f>
        <v>Teamwork</v>
      </c>
      <c r="H180" t="str" cm="1">
        <f t="array" ref="H180">_xlfn.TEXTJOIN(";",TRUE, _xlfn.UNIQUE(_xlfn._xlws.FILTER(Data!H228:H1175, (Data!B228:B1175=B180)*(Data!C228:C1175=C180))))</f>
        <v>With</v>
      </c>
      <c r="I180" t="str" cm="1">
        <f t="array" ref="I180">_xlfn.TEXTJOIN(";",TRUE, _xlfn.UNIQUE(_xlfn._xlws.FILTER(Data!I228:I1175, (Data!B228:B1175=B180)*(Data!C228:C1175=C180))))</f>
        <v>Digital;In person;Hybrid</v>
      </c>
      <c r="J180" t="str" cm="1">
        <f t="array" ref="J180">_xlfn.TEXTJOIN(";",TRUE, _xlfn.UNIQUE(_xlfn._xlws.FILTER(Data!J228:J1175, (Data!B228:B1175=B180)*(Data!C228:C1175=C180))))</f>
        <v>Depending on the learning situation</v>
      </c>
    </row>
    <row r="181" spans="1:10" ht="72" x14ac:dyDescent="0.3">
      <c r="A181" t="str">
        <v>Visual Inspection|Cognitive Apprenticeship</v>
      </c>
      <c r="B181" t="str">
        <f t="shared" si="4"/>
        <v>Visual Inspection</v>
      </c>
      <c r="C181" t="str">
        <f t="shared" si="5"/>
        <v>Cognitive Apprenticeship</v>
      </c>
      <c r="D181" s="15" t="s">
        <v>79</v>
      </c>
      <c r="E181" t="str" cm="1">
        <f t="array" ref="E181">_xlfn.TEXTJOIN(";",TRUE, PROPER(_xlfn.TEXTSPLIT(_xlfn.TEXTJOIN(";", TRUE,_xlfn.UNIQUE(SUBSTITUTE(_xlfn._xlws.FILTER(Data!E229:E1176, (Data!B229:B1176=B181)*(Data!C229:C1176=C181)),",",";"))),";")))</f>
        <v>Informal; Non-Formal</v>
      </c>
      <c r="F181" t="str" cm="1">
        <f t="array" ref="F181">_xlfn.TEXTJOIN(";",TRUE, PROPER(_xlfn.TEXTSPLIT(_xlfn.TEXTJOIN(";", TRUE,_xlfn.UNIQUE(SUBSTITUTE(_xlfn._xlws.FILTER(Data!F181:F1176, (Data!C181:C1176=C181)*(Data!D181:D1176=D181)),",",";"))),";")))</f>
        <v>On-The-Job; Near-The-Job</v>
      </c>
      <c r="G181" t="str" cm="1">
        <f t="array" ref="G181">_xlfn.TEXTJOIN(";",TRUE, _xlfn.UNIQUE(_xlfn._xlws.FILTER(Data!G229:G1176, (Data!B229:B1176=B181)*(Data!C229:C1176=C181))))</f>
        <v>Individual</v>
      </c>
      <c r="H181" t="str" cm="1">
        <f t="array" ref="H181">_xlfn.TEXTJOIN(";",TRUE, _xlfn.UNIQUE(_xlfn._xlws.FILTER(Data!H229:H1176, (Data!B229:B1176=B181)*(Data!C229:C1176=C181))))</f>
        <v>With</v>
      </c>
      <c r="I181" t="str" cm="1">
        <f t="array" ref="I181">_xlfn.TEXTJOIN(";",TRUE, _xlfn.UNIQUE(_xlfn._xlws.FILTER(Data!I229:I1176, (Data!B229:B1176=B181)*(Data!C229:C1176=C181))))</f>
        <v>In person</v>
      </c>
      <c r="J181" t="str" cm="1">
        <f t="array" ref="J181">_xlfn.TEXTJOIN(";",TRUE, _xlfn.UNIQUE(_xlfn._xlws.FILTER(Data!J229:J1176, (Data!B229:B1176=B181)*(Data!C229:C1176=C181))))</f>
        <v>Depending on the learning situation</v>
      </c>
    </row>
    <row r="182" spans="1:10" ht="57.6" x14ac:dyDescent="0.3">
      <c r="A182" t="str">
        <v>Visual Inspection|Joint-on-the-job training</v>
      </c>
      <c r="B182" t="str">
        <f t="shared" si="4"/>
        <v>Visual Inspection</v>
      </c>
      <c r="C182" t="str">
        <f t="shared" si="5"/>
        <v>Joint-on-the-job training</v>
      </c>
      <c r="D182" s="15" t="s">
        <v>81</v>
      </c>
      <c r="E182" t="str" cm="1">
        <f t="array" ref="E182">_xlfn.TEXTJOIN(";",TRUE, PROPER(_xlfn.TEXTSPLIT(_xlfn.TEXTJOIN(";", TRUE,_xlfn.UNIQUE(SUBSTITUTE(_xlfn._xlws.FILTER(Data!E230:E1177, (Data!B230:B1177=B182)*(Data!C230:C1177=C182)),",",";"))),";")))</f>
        <v>Non-Formal</v>
      </c>
      <c r="F182" t="str" cm="1">
        <f t="array" ref="F182">_xlfn.TEXTJOIN(";",TRUE, PROPER(_xlfn.TEXTSPLIT(_xlfn.TEXTJOIN(";", TRUE,_xlfn.UNIQUE(SUBSTITUTE(_xlfn._xlws.FILTER(Data!F182:F1177, (Data!C182:C1177=C182)*(Data!D182:D1177=D182)),",",";"))),";")))</f>
        <v>On-The-Job; Near-The-Job</v>
      </c>
      <c r="G182" t="str" cm="1">
        <f t="array" ref="G182">_xlfn.TEXTJOIN(";",TRUE, _xlfn.UNIQUE(_xlfn._xlws.FILTER(Data!G230:G1177, (Data!B230:B1177=B182)*(Data!C230:C1177=C182))))</f>
        <v>Teamwork</v>
      </c>
      <c r="H182" t="str" cm="1">
        <f t="array" ref="H182">_xlfn.TEXTJOIN(";",TRUE, _xlfn.UNIQUE(_xlfn._xlws.FILTER(Data!H230:H1177, (Data!B230:B1177=B182)*(Data!C230:C1177=C182))))</f>
        <v>With</v>
      </c>
      <c r="I182" t="str" cm="1">
        <f t="array" ref="I182">_xlfn.TEXTJOIN(";",TRUE, _xlfn.UNIQUE(_xlfn._xlws.FILTER(Data!I230:I1177, (Data!B230:B1177=B182)*(Data!C230:C1177=C182))))</f>
        <v>In person</v>
      </c>
      <c r="J182" t="str" cm="1">
        <f t="array" ref="J182">_xlfn.TEXTJOIN(";",TRUE, _xlfn.UNIQUE(_xlfn._xlws.FILTER(Data!J230:J1177, (Data!B230:B1177=B182)*(Data!C230:C1177=C182))))</f>
        <v>Depending on the learning situation</v>
      </c>
    </row>
    <row r="183" spans="1:10" ht="57.6" x14ac:dyDescent="0.3">
      <c r="A183" t="str">
        <v>Visual Inspection|Mentoring</v>
      </c>
      <c r="B183" t="str">
        <f t="shared" si="4"/>
        <v>Visual Inspection</v>
      </c>
      <c r="C183" t="str">
        <f t="shared" si="5"/>
        <v>Mentoring</v>
      </c>
      <c r="D183" s="15" t="s">
        <v>85</v>
      </c>
      <c r="E183" t="str" cm="1">
        <f t="array" ref="E183">_xlfn.TEXTJOIN(";",TRUE, PROPER(_xlfn.TEXTSPLIT(_xlfn.TEXTJOIN(";", TRUE,_xlfn.UNIQUE(SUBSTITUTE(_xlfn._xlws.FILTER(Data!E231:E1178, (Data!B231:B1178=B183)*(Data!C231:C1178=C183)),",",";"))),";")))</f>
        <v>Informal; Non-Formal</v>
      </c>
      <c r="F183" t="str" cm="1">
        <f t="array" ref="F183">_xlfn.TEXTJOIN(";",TRUE, PROPER(_xlfn.TEXTSPLIT(_xlfn.TEXTJOIN(";", TRUE,_xlfn.UNIQUE(SUBSTITUTE(_xlfn._xlws.FILTER(Data!F183:F1178, (Data!C183:C1178=C183)*(Data!D183:D1178=D183)),",",";"))),";")))</f>
        <v>On-The-Job; Near-The-Job</v>
      </c>
      <c r="G183" t="str" cm="1">
        <f t="array" ref="G183">_xlfn.TEXTJOIN(";",TRUE, _xlfn.UNIQUE(_xlfn._xlws.FILTER(Data!G231:G1178, (Data!B231:B1178=B183)*(Data!C231:C1178=C183))))</f>
        <v>Individual</v>
      </c>
      <c r="H183" t="str" cm="1">
        <f t="array" ref="H183">_xlfn.TEXTJOIN(";",TRUE, _xlfn.UNIQUE(_xlfn._xlws.FILTER(Data!H231:H1178, (Data!B231:B1178=B183)*(Data!C231:C1178=C183))))</f>
        <v>With</v>
      </c>
      <c r="I183" t="str" cm="1">
        <f t="array" ref="I183">_xlfn.TEXTJOIN(";",TRUE, _xlfn.UNIQUE(_xlfn._xlws.FILTER(Data!I231:I1178, (Data!B231:B1178=B183)*(Data!C231:C1178=C183))))</f>
        <v>Digital;In person;Hybrid</v>
      </c>
      <c r="J183" t="str" cm="1">
        <f t="array" ref="J183">_xlfn.TEXTJOIN(";",TRUE, _xlfn.UNIQUE(_xlfn._xlws.FILTER(Data!J231:J1178, (Data!B231:B1178=B183)*(Data!C231:C1178=C183))))</f>
        <v>Depending on the learning situation</v>
      </c>
    </row>
    <row r="184" spans="1:10" ht="72" x14ac:dyDescent="0.3">
      <c r="A184" t="str">
        <v>Visual Inspection|Shop floor circles</v>
      </c>
      <c r="B184" t="str">
        <f t="shared" si="4"/>
        <v>Visual Inspection</v>
      </c>
      <c r="C184" t="str">
        <f t="shared" si="5"/>
        <v>Shop floor circles</v>
      </c>
      <c r="D184" s="15" t="s">
        <v>83</v>
      </c>
      <c r="E184" t="str" cm="1">
        <f t="array" ref="E184">_xlfn.TEXTJOIN(";",TRUE, PROPER(_xlfn.TEXTSPLIT(_xlfn.TEXTJOIN(";", TRUE,_xlfn.UNIQUE(SUBSTITUTE(_xlfn._xlws.FILTER(Data!E232:E1179, (Data!B232:B1179=B184)*(Data!C232:C1179=C184)),",",";"))),";")))</f>
        <v>Informal; Non-Formal</v>
      </c>
      <c r="F184" t="str" cm="1">
        <f t="array" ref="F184">_xlfn.TEXTJOIN(";",TRUE, PROPER(_xlfn.TEXTSPLIT(_xlfn.TEXTJOIN(";", TRUE,_xlfn.UNIQUE(SUBSTITUTE(_xlfn._xlws.FILTER(Data!F184:F1179, (Data!C184:C1179=C184)*(Data!D184:D1179=D184)),",",";"))),";")))</f>
        <v>Near-The-Job</v>
      </c>
      <c r="G184" t="str" cm="1">
        <f t="array" ref="G184">_xlfn.TEXTJOIN(";",TRUE, _xlfn.UNIQUE(_xlfn._xlws.FILTER(Data!G232:G1179, (Data!B232:B1179=B184)*(Data!C232:C1179=C184))))</f>
        <v>Teamwork</v>
      </c>
      <c r="H184" t="str" cm="1">
        <f t="array" ref="H184">_xlfn.TEXTJOIN(";",TRUE, _xlfn.UNIQUE(_xlfn._xlws.FILTER(Data!H232:H1179, (Data!B232:B1179=B184)*(Data!C232:C1179=C184))))</f>
        <v>Without</v>
      </c>
      <c r="I184" t="str" cm="1">
        <f t="array" ref="I184">_xlfn.TEXTJOIN(";",TRUE, _xlfn.UNIQUE(_xlfn._xlws.FILTER(Data!I232:I1179, (Data!B232:B1179=B184)*(Data!C232:C1179=C184))))</f>
        <v>Digital;In person;Hybrid</v>
      </c>
      <c r="J184" t="str" cm="1">
        <f t="array" ref="J184">_xlfn.TEXTJOIN(";",TRUE, _xlfn.UNIQUE(_xlfn._xlws.FILTER(Data!J232:J1179, (Data!B232:B1179=B184)*(Data!C232:C1179=C184))))</f>
        <v>Depending on the learning situation</v>
      </c>
    </row>
    <row r="185" spans="1:10" ht="129.6" x14ac:dyDescent="0.3">
      <c r="A185" t="str">
        <v>Visual Inspection|Four-step-method according to REFA</v>
      </c>
      <c r="B185" t="str">
        <f t="shared" si="4"/>
        <v>Visual Inspection</v>
      </c>
      <c r="C185" t="str">
        <f t="shared" si="5"/>
        <v>Four-step-method according to REFA</v>
      </c>
      <c r="D185" s="15" t="s">
        <v>82</v>
      </c>
      <c r="E185" t="str" cm="1">
        <f t="array" ref="E185">_xlfn.TEXTJOIN(";",TRUE, PROPER(_xlfn.TEXTSPLIT(_xlfn.TEXTJOIN(";", TRUE,_xlfn.UNIQUE(SUBSTITUTE(_xlfn._xlws.FILTER(Data!E233:E1180, (Data!B233:B1180=B185)*(Data!C233:C1180=C185)),",",";"))),";")))</f>
        <v>Informal; Non-Formal</v>
      </c>
      <c r="F185" t="str" cm="1">
        <f t="array" ref="F185">_xlfn.TEXTJOIN(";",TRUE, PROPER(_xlfn.TEXTSPLIT(_xlfn.TEXTJOIN(";", TRUE,_xlfn.UNIQUE(SUBSTITUTE(_xlfn._xlws.FILTER(Data!F185:F1180, (Data!C185:C1180=C185)*(Data!D185:D1180=D185)),",",";"))),";")))</f>
        <v>On-The-Job</v>
      </c>
      <c r="G185" t="str" cm="1">
        <f t="array" ref="G185">_xlfn.TEXTJOIN(";",TRUE, _xlfn.UNIQUE(_xlfn._xlws.FILTER(Data!G233:G1180, (Data!B233:B1180=B185)*(Data!C233:C1180=C185))))</f>
        <v>Individual;Teamwork</v>
      </c>
      <c r="H185" t="str" cm="1">
        <f t="array" ref="H185">_xlfn.TEXTJOIN(";",TRUE, _xlfn.UNIQUE(_xlfn._xlws.FILTER(Data!H233:H1180, (Data!B233:B1180=B185)*(Data!C233:C1180=C185))))</f>
        <v>With</v>
      </c>
      <c r="I185" t="str" cm="1">
        <f t="array" ref="I185">_xlfn.TEXTJOIN(";",TRUE, _xlfn.UNIQUE(_xlfn._xlws.FILTER(Data!I233:I1180, (Data!B233:B1180=B185)*(Data!C233:C1180=C185))))</f>
        <v>In person</v>
      </c>
      <c r="J185" t="str" cm="1">
        <f t="array" ref="J185">_xlfn.TEXTJOIN(";",TRUE, _xlfn.UNIQUE(_xlfn._xlws.FILTER(Data!J233:J1180, (Data!B233:B1180=B185)*(Data!C233:C1180=C185))))</f>
        <v>Depending on the learning situation</v>
      </c>
    </row>
    <row r="186" spans="1:10" ht="72" x14ac:dyDescent="0.3">
      <c r="A186" t="str">
        <v>Visual Inspection|Case studies</v>
      </c>
      <c r="B186" t="str">
        <f t="shared" si="4"/>
        <v>Visual Inspection</v>
      </c>
      <c r="C186" t="str">
        <f t="shared" si="5"/>
        <v>Case studies</v>
      </c>
      <c r="D186" s="15" t="s">
        <v>88</v>
      </c>
      <c r="E186" t="str" cm="1">
        <f t="array" ref="E186">_xlfn.TEXTJOIN(";",TRUE, PROPER(_xlfn.TEXTSPLIT(_xlfn.TEXTJOIN(";", TRUE,_xlfn.UNIQUE(SUBSTITUTE(_xlfn._xlws.FILTER(Data!E234:E1181, (Data!B234:B1181=B186)*(Data!C234:C1181=C186)),",",";"))),";")))</f>
        <v>Informal; Non-Formal</v>
      </c>
      <c r="F186" t="str" cm="1">
        <f t="array" ref="F186">_xlfn.TEXTJOIN(";",TRUE, PROPER(_xlfn.TEXTSPLIT(_xlfn.TEXTJOIN(";", TRUE,_xlfn.UNIQUE(SUBSTITUTE(_xlfn._xlws.FILTER(Data!F186:F1181, (Data!C186:C1181=C186)*(Data!D186:D1181=D186)),",",";"))),";")))</f>
        <v>Near-The-Job</v>
      </c>
      <c r="G186" t="str" cm="1">
        <f t="array" ref="G186">_xlfn.TEXTJOIN(";",TRUE, _xlfn.UNIQUE(_xlfn._xlws.FILTER(Data!G234:G1181, (Data!B234:B1181=B186)*(Data!C234:C1181=C186))))</f>
        <v>Teamwork</v>
      </c>
      <c r="H186" t="str" cm="1">
        <f t="array" ref="H186">_xlfn.TEXTJOIN(";",TRUE, _xlfn.UNIQUE(_xlfn._xlws.FILTER(Data!H234:H1181, (Data!B234:B1181=B186)*(Data!C234:C1181=C186))))</f>
        <v>Without</v>
      </c>
      <c r="I186" t="str" cm="1">
        <f t="array" ref="I186">_xlfn.TEXTJOIN(";",TRUE, _xlfn.UNIQUE(_xlfn._xlws.FILTER(Data!I234:I1181, (Data!B234:B1181=B186)*(Data!C234:C1181=C186))))</f>
        <v>Digital;In person;Hybrid</v>
      </c>
      <c r="J186" t="str" cm="1">
        <f t="array" ref="J186">_xlfn.TEXTJOIN(";",TRUE, _xlfn.UNIQUE(_xlfn._xlws.FILTER(Data!J234:J1181, (Data!B234:B1181=B186)*(Data!C234:C1181=C186))))</f>
        <v>Depending on the learning situation</v>
      </c>
    </row>
    <row r="187" spans="1:10" ht="72" x14ac:dyDescent="0.3">
      <c r="A187" t="str">
        <v>Visual Inspection|Business games</v>
      </c>
      <c r="B187" t="str">
        <f t="shared" si="4"/>
        <v>Visual Inspection</v>
      </c>
      <c r="C187" t="str">
        <f t="shared" si="5"/>
        <v>Business games</v>
      </c>
      <c r="D187" s="15" t="s">
        <v>89</v>
      </c>
      <c r="E187" t="str" cm="1">
        <f t="array" ref="E187">_xlfn.TEXTJOIN(";",TRUE, PROPER(_xlfn.TEXTSPLIT(_xlfn.TEXTJOIN(";", TRUE,_xlfn.UNIQUE(SUBSTITUTE(_xlfn._xlws.FILTER(Data!E235:E1182, (Data!B235:B1182=B187)*(Data!C235:C1182=C187)),",",";"))),";")))</f>
        <v>Informal; Non-Formal</v>
      </c>
      <c r="F187" t="str" cm="1">
        <f t="array" ref="F187">_xlfn.TEXTJOIN(";",TRUE, PROPER(_xlfn.TEXTSPLIT(_xlfn.TEXTJOIN(";", TRUE,_xlfn.UNIQUE(SUBSTITUTE(_xlfn._xlws.FILTER(Data!F187:F1182, (Data!C187:C1182=C187)*(Data!D187:D1182=D187)),",",";"))),";")))</f>
        <v>Near-The-Job</v>
      </c>
      <c r="G187" t="str" cm="1">
        <f t="array" ref="G187">_xlfn.TEXTJOIN(";",TRUE, _xlfn.UNIQUE(_xlfn._xlws.FILTER(Data!G235:G1182, (Data!B235:B1182=B187)*(Data!C235:C1182=C187))))</f>
        <v>Individual;Teamwork</v>
      </c>
      <c r="H187" t="str" cm="1">
        <f t="array" ref="H187">_xlfn.TEXTJOIN(";",TRUE, _xlfn.UNIQUE(_xlfn._xlws.FILTER(Data!H235:H1182, (Data!B235:B1182=B187)*(Data!C235:C1182=C187))))</f>
        <v>Without</v>
      </c>
      <c r="I187" t="str" cm="1">
        <f t="array" ref="I187">_xlfn.TEXTJOIN(";",TRUE, _xlfn.UNIQUE(_xlfn._xlws.FILTER(Data!I235:I1182, (Data!B235:B1182=B187)*(Data!C235:C1182=C187))))</f>
        <v>Digital;In person;Hybrid</v>
      </c>
      <c r="J187" t="str" cm="1">
        <f t="array" ref="J187">_xlfn.TEXTJOIN(";",TRUE, _xlfn.UNIQUE(_xlfn._xlws.FILTER(Data!J235:J1182, (Data!B235:B1182=B187)*(Data!C235:C1182=C187))))</f>
        <v>Tablet, smartphone, monitors, projectors</v>
      </c>
    </row>
    <row r="188" spans="1:10" ht="57.6" x14ac:dyDescent="0.3">
      <c r="A188" t="str">
        <v>Visual Inspection|Coaching</v>
      </c>
      <c r="B188" t="str">
        <f t="shared" si="4"/>
        <v>Visual Inspection</v>
      </c>
      <c r="C188" t="str">
        <f t="shared" si="5"/>
        <v>Coaching</v>
      </c>
      <c r="D188" s="15" t="s">
        <v>80</v>
      </c>
      <c r="E188" t="str" cm="1">
        <f t="array" ref="E188">_xlfn.TEXTJOIN(";",TRUE, PROPER(_xlfn.TEXTSPLIT(_xlfn.TEXTJOIN(";", TRUE,_xlfn.UNIQUE(SUBSTITUTE(_xlfn._xlws.FILTER(Data!E236:E1183, (Data!B236:B1183=B188)*(Data!C236:C1183=C188)),",",";"))),";")))</f>
        <v>Informal; Non-Formal</v>
      </c>
      <c r="F188" t="str" cm="1">
        <f t="array" ref="F188">_xlfn.TEXTJOIN(";",TRUE, PROPER(_xlfn.TEXTSPLIT(_xlfn.TEXTJOIN(";", TRUE,_xlfn.UNIQUE(SUBSTITUTE(_xlfn._xlws.FILTER(Data!F188:F1183, (Data!C188:C1183=C188)*(Data!D188:D1183=D188)),",",";"))),";")))</f>
        <v>On-The-Job; Near-The-Job</v>
      </c>
      <c r="G188" t="str" cm="1">
        <f t="array" ref="G188">_xlfn.TEXTJOIN(";",TRUE, _xlfn.UNIQUE(_xlfn._xlws.FILTER(Data!G236:G1183, (Data!B236:B1183=B188)*(Data!C236:C1183=C188))))</f>
        <v>Individual</v>
      </c>
      <c r="H188" t="str" cm="1">
        <f t="array" ref="H188">_xlfn.TEXTJOIN(";",TRUE, _xlfn.UNIQUE(_xlfn._xlws.FILTER(Data!H236:H1183, (Data!B236:B1183=B188)*(Data!C236:C1183=C188))))</f>
        <v>With</v>
      </c>
      <c r="I188" t="str" cm="1">
        <f t="array" ref="I188">_xlfn.TEXTJOIN(";",TRUE, _xlfn.UNIQUE(_xlfn._xlws.FILTER(Data!I236:I1183, (Data!B236:B1183=B188)*(Data!C236:C1183=C188))))</f>
        <v>Digital;In person;Hybrid</v>
      </c>
      <c r="J188" t="str" cm="1">
        <f t="array" ref="J188">_xlfn.TEXTJOIN(";",TRUE, _xlfn.UNIQUE(_xlfn._xlws.FILTER(Data!J236:J1183, (Data!B236:B1183=B188)*(Data!C236:C1183=C188))))</f>
        <v>Depending on the learning situation</v>
      </c>
    </row>
    <row r="189" spans="1:10" ht="129.6" x14ac:dyDescent="0.3">
      <c r="A189" t="str">
        <v>Assembly Monitoring|Learning with cognitive assitance systems</v>
      </c>
      <c r="B189" t="str">
        <f t="shared" si="4"/>
        <v>Assembly Monitoring</v>
      </c>
      <c r="C189" t="str">
        <f t="shared" si="5"/>
        <v>Learning with cognitive assitance systems</v>
      </c>
      <c r="D189" s="15" t="s">
        <v>69</v>
      </c>
      <c r="E189" t="str" cm="1">
        <f t="array" ref="E189">_xlfn.TEXTJOIN(";",TRUE, PROPER(_xlfn.TEXTSPLIT(_xlfn.TEXTJOIN(";", TRUE,_xlfn.UNIQUE(SUBSTITUTE(_xlfn._xlws.FILTER(Data!E237:E1184, (Data!B237:B1184=B189)*(Data!C237:C1184=C189)),",",";"))),";")))</f>
        <v>Informal; Non-Formal</v>
      </c>
      <c r="F189" t="str" cm="1">
        <f t="array" ref="F189">_xlfn.TEXTJOIN(";",TRUE, PROPER(_xlfn.TEXTSPLIT(_xlfn.TEXTJOIN(";", TRUE,_xlfn.UNIQUE(SUBSTITUTE(_xlfn._xlws.FILTER(Data!F189:F1184, (Data!C189:C1184=C189)*(Data!D189:D1184=D189)),",",";"))),";")))</f>
        <v>On-The-Job</v>
      </c>
      <c r="G189" t="str" cm="1">
        <f t="array" ref="G189">_xlfn.TEXTJOIN(";",TRUE, _xlfn.UNIQUE(_xlfn._xlws.FILTER(Data!G237:G1184, (Data!B237:B1184=B189)*(Data!C237:C1184=C189))))</f>
        <v>Individual</v>
      </c>
      <c r="H189" t="str" cm="1">
        <f t="array" ref="H189">_xlfn.TEXTJOIN(";",TRUE, _xlfn.UNIQUE(_xlfn._xlws.FILTER(Data!H237:H1184, (Data!B237:B1184=B189)*(Data!C237:C1184=C189))))</f>
        <v>Without</v>
      </c>
      <c r="I189" t="str" cm="1">
        <f t="array" ref="I189">_xlfn.TEXTJOIN(";",TRUE, _xlfn.UNIQUE(_xlfn._xlws.FILTER(Data!I237:I1184, (Data!B237:B1184=B189)*(Data!C237:C1184=C189))))</f>
        <v>In person</v>
      </c>
      <c r="J189" t="str" cm="1">
        <f t="array" ref="J189">_xlfn.TEXTJOIN(";",TRUE, _xlfn.UNIQUE(_xlfn._xlws.FILTER(Data!J237:J1184, (Data!B237:B1184=B189)*(Data!C237:C1184=C189))))</f>
        <v>AR, VR, MR, ER, wearables, tablets, smartphones, computers, monitors, projectors</v>
      </c>
    </row>
    <row r="190" spans="1:10" ht="57.6" x14ac:dyDescent="0.3">
      <c r="A190" t="str">
        <v>Assembly Monitoring|Learning island</v>
      </c>
      <c r="B190" t="str">
        <f t="shared" si="4"/>
        <v>Assembly Monitoring</v>
      </c>
      <c r="C190" t="str">
        <f t="shared" si="5"/>
        <v>Learning island</v>
      </c>
      <c r="D190" s="15" t="s">
        <v>72</v>
      </c>
      <c r="E190" t="str" cm="1">
        <f t="array" ref="E190">_xlfn.TEXTJOIN(";",TRUE, PROPER(_xlfn.TEXTSPLIT(_xlfn.TEXTJOIN(";", TRUE,_xlfn.UNIQUE(SUBSTITUTE(_xlfn._xlws.FILTER(Data!E238:E1185, (Data!B238:B1185=B190)*(Data!C238:C1185=C190)),",",";"))),";")))</f>
        <v>Non-Formal</v>
      </c>
      <c r="F190" t="str" cm="1">
        <f t="array" ref="F190">_xlfn.TEXTJOIN(";",TRUE, PROPER(_xlfn.TEXTSPLIT(_xlfn.TEXTJOIN(";", TRUE,_xlfn.UNIQUE(SUBSTITUTE(_xlfn._xlws.FILTER(Data!F190:F1185, (Data!C190:C1185=C190)*(Data!D190:D1185=D190)),",",";"))),";")))</f>
        <v>On-The-Job; Near-The-Job</v>
      </c>
      <c r="G190" t="str" cm="1">
        <f t="array" ref="G190">_xlfn.TEXTJOIN(";",TRUE, _xlfn.UNIQUE(_xlfn._xlws.FILTER(Data!G238:G1185, (Data!B238:B1185=B190)*(Data!C238:C1185=C190))))</f>
        <v>Individual;Teamwork</v>
      </c>
      <c r="H190" t="str" cm="1">
        <f t="array" ref="H190">_xlfn.TEXTJOIN(";",TRUE, _xlfn.UNIQUE(_xlfn._xlws.FILTER(Data!H238:H1185, (Data!B238:B1185=B190)*(Data!C238:C1185=C190))))</f>
        <v>With;Without</v>
      </c>
      <c r="I190" t="str" cm="1">
        <f t="array" ref="I190">_xlfn.TEXTJOIN(";",TRUE, _xlfn.UNIQUE(_xlfn._xlws.FILTER(Data!I238:I1185, (Data!B238:B1185=B190)*(Data!C238:C1185=C190))))</f>
        <v>In person</v>
      </c>
      <c r="J190" t="str" cm="1">
        <f t="array" ref="J190">_xlfn.TEXTJOIN(";",TRUE, _xlfn.UNIQUE(_xlfn._xlws.FILTER(Data!J238:J1185, (Data!B238:B1185=B190)*(Data!C238:C1185=C190))))</f>
        <v>Real or simulated tools, machines, or materials depending on the actual workplace situation</v>
      </c>
    </row>
    <row r="191" spans="1:10" ht="72" x14ac:dyDescent="0.3">
      <c r="A191" t="str">
        <v>Assembly Monitoring|Workshop</v>
      </c>
      <c r="B191" t="str">
        <f t="shared" si="4"/>
        <v>Assembly Monitoring</v>
      </c>
      <c r="C191" t="str">
        <f t="shared" si="5"/>
        <v>Workshop</v>
      </c>
      <c r="D191" s="15" t="s">
        <v>75</v>
      </c>
      <c r="E191" t="str" cm="1">
        <f t="array" ref="E191">_xlfn.TEXTJOIN(";",TRUE, PROPER(_xlfn.TEXTSPLIT(_xlfn.TEXTJOIN(";", TRUE,_xlfn.UNIQUE(SUBSTITUTE(_xlfn._xlws.FILTER(Data!E239:E1186, (Data!B239:B1186=B191)*(Data!C239:C1186=C191)),",",";"))),";")))</f>
        <v>Formal; Non-Formal</v>
      </c>
      <c r="F191" t="str" cm="1">
        <f t="array" ref="F191">_xlfn.TEXTJOIN(";",TRUE, PROPER(_xlfn.TEXTSPLIT(_xlfn.TEXTJOIN(";", TRUE,_xlfn.UNIQUE(SUBSTITUTE(_xlfn._xlws.FILTER(Data!F191:F1186, (Data!C191:C1186=C191)*(Data!D191:D1186=D191)),",",";"))),";")))</f>
        <v>Near-The-Job; Off-The-Job</v>
      </c>
      <c r="G191" t="str" cm="1">
        <f t="array" ref="G191">_xlfn.TEXTJOIN(";",TRUE, _xlfn.UNIQUE(_xlfn._xlws.FILTER(Data!G239:G1186, (Data!B239:B1186=B191)*(Data!C239:C1186=C191))))</f>
        <v>Teamwork</v>
      </c>
      <c r="H191" t="str" cm="1">
        <f t="array" ref="H191">_xlfn.TEXTJOIN(";",TRUE, _xlfn.UNIQUE(_xlfn._xlws.FILTER(Data!H239:H1186, (Data!B239:B1186=B191)*(Data!C239:C1186=C191))))</f>
        <v>With</v>
      </c>
      <c r="I191" t="str" cm="1">
        <f t="array" ref="I191">_xlfn.TEXTJOIN(";",TRUE, _xlfn.UNIQUE(_xlfn._xlws.FILTER(Data!I239:I1186, (Data!B239:B1186=B191)*(Data!C239:C1186=C191))))</f>
        <v>Digital;In person;Hybrid</v>
      </c>
      <c r="J191" t="str" cm="1">
        <f t="array" ref="J191">_xlfn.TEXTJOIN(";",TRUE, _xlfn.UNIQUE(_xlfn._xlws.FILTER(Data!J239:J1186, (Data!B239:B1186=B191)*(Data!C239:C1186=C191))))</f>
        <v>Depending on the learning situation</v>
      </c>
    </row>
    <row r="192" spans="1:10" ht="72" x14ac:dyDescent="0.3">
      <c r="A192" t="str">
        <v>Assembly Monitoring|Cognitive Apprenticeship</v>
      </c>
      <c r="B192" t="str">
        <f t="shared" si="4"/>
        <v>Assembly Monitoring</v>
      </c>
      <c r="C192" t="str">
        <f t="shared" si="5"/>
        <v>Cognitive Apprenticeship</v>
      </c>
      <c r="D192" s="15" t="s">
        <v>79</v>
      </c>
      <c r="E192" t="str" cm="1">
        <f t="array" ref="E192">_xlfn.TEXTJOIN(";",TRUE, PROPER(_xlfn.TEXTSPLIT(_xlfn.TEXTJOIN(";", TRUE,_xlfn.UNIQUE(SUBSTITUTE(_xlfn._xlws.FILTER(Data!E240:E1187, (Data!B240:B1187=B192)*(Data!C240:C1187=C192)),",",";"))),";")))</f>
        <v>Informal; Non-Formal</v>
      </c>
      <c r="F192" t="str" cm="1">
        <f t="array" ref="F192">_xlfn.TEXTJOIN(";",TRUE, PROPER(_xlfn.TEXTSPLIT(_xlfn.TEXTJOIN(";", TRUE,_xlfn.UNIQUE(SUBSTITUTE(_xlfn._xlws.FILTER(Data!F192:F1187, (Data!C192:C1187=C192)*(Data!D192:D1187=D192)),",",";"))),";")))</f>
        <v>On-The-Job; Near-The-Job</v>
      </c>
      <c r="G192" t="str" cm="1">
        <f t="array" ref="G192">_xlfn.TEXTJOIN(";",TRUE, _xlfn.UNIQUE(_xlfn._xlws.FILTER(Data!G240:G1187, (Data!B240:B1187=B192)*(Data!C240:C1187=C192))))</f>
        <v>Individual</v>
      </c>
      <c r="H192" t="str" cm="1">
        <f t="array" ref="H192">_xlfn.TEXTJOIN(";",TRUE, _xlfn.UNIQUE(_xlfn._xlws.FILTER(Data!H240:H1187, (Data!B240:B1187=B192)*(Data!C240:C1187=C192))))</f>
        <v>With</v>
      </c>
      <c r="I192" t="str" cm="1">
        <f t="array" ref="I192">_xlfn.TEXTJOIN(";",TRUE, _xlfn.UNIQUE(_xlfn._xlws.FILTER(Data!I240:I1187, (Data!B240:B1187=B192)*(Data!C240:C1187=C192))))</f>
        <v>In person</v>
      </c>
      <c r="J192" t="str" cm="1">
        <f t="array" ref="J192">_xlfn.TEXTJOIN(";",TRUE, _xlfn.UNIQUE(_xlfn._xlws.FILTER(Data!J240:J1187, (Data!B240:B1187=B192)*(Data!C240:C1187=C192))))</f>
        <v>Depending on the learning situation</v>
      </c>
    </row>
    <row r="193" spans="1:10" ht="57.6" x14ac:dyDescent="0.3">
      <c r="A193" t="str">
        <v>Assembly Monitoring|Joint-on-the-job training</v>
      </c>
      <c r="B193" t="str">
        <f t="shared" si="4"/>
        <v>Assembly Monitoring</v>
      </c>
      <c r="C193" t="str">
        <f t="shared" si="5"/>
        <v>Joint-on-the-job training</v>
      </c>
      <c r="D193" s="15" t="s">
        <v>81</v>
      </c>
      <c r="E193" t="str" cm="1">
        <f t="array" ref="E193">_xlfn.TEXTJOIN(";",TRUE, PROPER(_xlfn.TEXTSPLIT(_xlfn.TEXTJOIN(";", TRUE,_xlfn.UNIQUE(SUBSTITUTE(_xlfn._xlws.FILTER(Data!E241:E1188, (Data!B241:B1188=B193)*(Data!C241:C1188=C193)),",",";"))),";")))</f>
        <v>Non-Formal</v>
      </c>
      <c r="F193" t="str" cm="1">
        <f t="array" ref="F193">_xlfn.TEXTJOIN(";",TRUE, PROPER(_xlfn.TEXTSPLIT(_xlfn.TEXTJOIN(";", TRUE,_xlfn.UNIQUE(SUBSTITUTE(_xlfn._xlws.FILTER(Data!F193:F1188, (Data!C193:C1188=C193)*(Data!D193:D1188=D193)),",",";"))),";")))</f>
        <v>On-The-Job; Near-The-Job</v>
      </c>
      <c r="G193" t="str" cm="1">
        <f t="array" ref="G193">_xlfn.TEXTJOIN(";",TRUE, _xlfn.UNIQUE(_xlfn._xlws.FILTER(Data!G241:G1188, (Data!B241:B1188=B193)*(Data!C241:C1188=C193))))</f>
        <v>Teamwork</v>
      </c>
      <c r="H193" t="str" cm="1">
        <f t="array" ref="H193">_xlfn.TEXTJOIN(";",TRUE, _xlfn.UNIQUE(_xlfn._xlws.FILTER(Data!H241:H1188, (Data!B241:B1188=B193)*(Data!C241:C1188=C193))))</f>
        <v>With</v>
      </c>
      <c r="I193" t="str" cm="1">
        <f t="array" ref="I193">_xlfn.TEXTJOIN(";",TRUE, _xlfn.UNIQUE(_xlfn._xlws.FILTER(Data!I241:I1188, (Data!B241:B1188=B193)*(Data!C241:C1188=C193))))</f>
        <v>In person</v>
      </c>
      <c r="J193" t="str" cm="1">
        <f t="array" ref="J193">_xlfn.TEXTJOIN(";",TRUE, _xlfn.UNIQUE(_xlfn._xlws.FILTER(Data!J241:J1188, (Data!B241:B1188=B193)*(Data!C241:C1188=C193))))</f>
        <v>Depending on the learning situation</v>
      </c>
    </row>
    <row r="194" spans="1:10" ht="57.6" x14ac:dyDescent="0.3">
      <c r="A194" t="str">
        <v>Assembly Monitoring|Mentoring</v>
      </c>
      <c r="B194" t="str">
        <f t="shared" si="4"/>
        <v>Assembly Monitoring</v>
      </c>
      <c r="C194" t="str">
        <f t="shared" si="5"/>
        <v>Mentoring</v>
      </c>
      <c r="D194" s="15" t="s">
        <v>85</v>
      </c>
      <c r="E194" t="str" cm="1">
        <f t="array" ref="E194">_xlfn.TEXTJOIN(";",TRUE, PROPER(_xlfn.TEXTSPLIT(_xlfn.TEXTJOIN(";", TRUE,_xlfn.UNIQUE(SUBSTITUTE(_xlfn._xlws.FILTER(Data!E242:E1189, (Data!B242:B1189=B194)*(Data!C242:C1189=C194)),",",";"))),";")))</f>
        <v>Informal; Non-Formal</v>
      </c>
      <c r="F194" t="str" cm="1">
        <f t="array" ref="F194">_xlfn.TEXTJOIN(";",TRUE, PROPER(_xlfn.TEXTSPLIT(_xlfn.TEXTJOIN(";", TRUE,_xlfn.UNIQUE(SUBSTITUTE(_xlfn._xlws.FILTER(Data!F194:F1189, (Data!C194:C1189=C194)*(Data!D194:D1189=D194)),",",";"))),";")))</f>
        <v>On-The-Job; Near-The-Job</v>
      </c>
      <c r="G194" t="str" cm="1">
        <f t="array" ref="G194">_xlfn.TEXTJOIN(";",TRUE, _xlfn.UNIQUE(_xlfn._xlws.FILTER(Data!G242:G1189, (Data!B242:B1189=B194)*(Data!C242:C1189=C194))))</f>
        <v>Individual</v>
      </c>
      <c r="H194" t="str" cm="1">
        <f t="array" ref="H194">_xlfn.TEXTJOIN(";",TRUE, _xlfn.UNIQUE(_xlfn._xlws.FILTER(Data!H242:H1189, (Data!B242:B1189=B194)*(Data!C242:C1189=C194))))</f>
        <v>With</v>
      </c>
      <c r="I194" t="str" cm="1">
        <f t="array" ref="I194">_xlfn.TEXTJOIN(";",TRUE, _xlfn.UNIQUE(_xlfn._xlws.FILTER(Data!I242:I1189, (Data!B242:B1189=B194)*(Data!C242:C1189=C194))))</f>
        <v>Digital;In person;Hybrid</v>
      </c>
      <c r="J194" t="str" cm="1">
        <f t="array" ref="J194">_xlfn.TEXTJOIN(";",TRUE, _xlfn.UNIQUE(_xlfn._xlws.FILTER(Data!J242:J1189, (Data!B242:B1189=B194)*(Data!C242:C1189=C194))))</f>
        <v>Depending on the learning situation</v>
      </c>
    </row>
    <row r="195" spans="1:10" ht="72" x14ac:dyDescent="0.3">
      <c r="A195" t="str">
        <v>Assembly Monitoring|Shop floor circles</v>
      </c>
      <c r="B195" t="str">
        <f t="shared" ref="B195:B258" si="6">LEFT(A195, FIND("|", A195) -1)</f>
        <v>Assembly Monitoring</v>
      </c>
      <c r="C195" t="str">
        <f t="shared" ref="C195:C258" si="7">RIGHT(A195, LEN(A195) - FIND("|", A195))</f>
        <v>Shop floor circles</v>
      </c>
      <c r="D195" s="15" t="s">
        <v>83</v>
      </c>
      <c r="E195" t="str" cm="1">
        <f t="array" ref="E195">_xlfn.TEXTJOIN(";",TRUE, PROPER(_xlfn.TEXTSPLIT(_xlfn.TEXTJOIN(";", TRUE,_xlfn.UNIQUE(SUBSTITUTE(_xlfn._xlws.FILTER(Data!E243:E1190, (Data!B243:B1190=B195)*(Data!C243:C1190=C195)),",",";"))),";")))</f>
        <v>Informal; Non-Formal</v>
      </c>
      <c r="F195" t="str" cm="1">
        <f t="array" ref="F195">_xlfn.TEXTJOIN(";",TRUE, PROPER(_xlfn.TEXTSPLIT(_xlfn.TEXTJOIN(";", TRUE,_xlfn.UNIQUE(SUBSTITUTE(_xlfn._xlws.FILTER(Data!F195:F1190, (Data!C195:C1190=C195)*(Data!D195:D1190=D195)),",",";"))),";")))</f>
        <v>Near-The-Job</v>
      </c>
      <c r="G195" t="str" cm="1">
        <f t="array" ref="G195">_xlfn.TEXTJOIN(";",TRUE, _xlfn.UNIQUE(_xlfn._xlws.FILTER(Data!G243:G1190, (Data!B243:B1190=B195)*(Data!C243:C1190=C195))))</f>
        <v>Teamwork</v>
      </c>
      <c r="H195" t="str" cm="1">
        <f t="array" ref="H195">_xlfn.TEXTJOIN(";",TRUE, _xlfn.UNIQUE(_xlfn._xlws.FILTER(Data!H243:H1190, (Data!B243:B1190=B195)*(Data!C243:C1190=C195))))</f>
        <v>Without</v>
      </c>
      <c r="I195" t="str" cm="1">
        <f t="array" ref="I195">_xlfn.TEXTJOIN(";",TRUE, _xlfn.UNIQUE(_xlfn._xlws.FILTER(Data!I243:I1190, (Data!B243:B1190=B195)*(Data!C243:C1190=C195))))</f>
        <v>Digital;In person;Hybrid</v>
      </c>
      <c r="J195" t="str" cm="1">
        <f t="array" ref="J195">_xlfn.TEXTJOIN(";",TRUE, _xlfn.UNIQUE(_xlfn._xlws.FILTER(Data!J243:J1190, (Data!B243:B1190=B195)*(Data!C243:C1190=C195))))</f>
        <v>Depending on the learning situation</v>
      </c>
    </row>
    <row r="196" spans="1:10" ht="129.6" x14ac:dyDescent="0.3">
      <c r="A196" t="str">
        <v>Assembly Monitoring|Four-step-method according to REFA</v>
      </c>
      <c r="B196" t="str">
        <f t="shared" si="6"/>
        <v>Assembly Monitoring</v>
      </c>
      <c r="C196" t="str">
        <f t="shared" si="7"/>
        <v>Four-step-method according to REFA</v>
      </c>
      <c r="D196" s="15" t="s">
        <v>82</v>
      </c>
      <c r="E196" t="str" cm="1">
        <f t="array" ref="E196">_xlfn.TEXTJOIN(";",TRUE, PROPER(_xlfn.TEXTSPLIT(_xlfn.TEXTJOIN(";", TRUE,_xlfn.UNIQUE(SUBSTITUTE(_xlfn._xlws.FILTER(Data!E244:E1191, (Data!B244:B1191=B196)*(Data!C244:C1191=C196)),",",";"))),";")))</f>
        <v>Informal; Non-Formal</v>
      </c>
      <c r="F196" t="str" cm="1">
        <f t="array" ref="F196">_xlfn.TEXTJOIN(";",TRUE, PROPER(_xlfn.TEXTSPLIT(_xlfn.TEXTJOIN(";", TRUE,_xlfn.UNIQUE(SUBSTITUTE(_xlfn._xlws.FILTER(Data!F196:F1191, (Data!C196:C1191=C196)*(Data!D196:D1191=D196)),",",";"))),";")))</f>
        <v>On-The-Job</v>
      </c>
      <c r="G196" t="str" cm="1">
        <f t="array" ref="G196">_xlfn.TEXTJOIN(";",TRUE, _xlfn.UNIQUE(_xlfn._xlws.FILTER(Data!G244:G1191, (Data!B244:B1191=B196)*(Data!C244:C1191=C196))))</f>
        <v>Individual;Teamwork</v>
      </c>
      <c r="H196" t="str" cm="1">
        <f t="array" ref="H196">_xlfn.TEXTJOIN(";",TRUE, _xlfn.UNIQUE(_xlfn._xlws.FILTER(Data!H244:H1191, (Data!B244:B1191=B196)*(Data!C244:C1191=C196))))</f>
        <v>With</v>
      </c>
      <c r="I196" t="str" cm="1">
        <f t="array" ref="I196">_xlfn.TEXTJOIN(";",TRUE, _xlfn.UNIQUE(_xlfn._xlws.FILTER(Data!I244:I1191, (Data!B244:B1191=B196)*(Data!C244:C1191=C196))))</f>
        <v>In person</v>
      </c>
      <c r="J196" t="str" cm="1">
        <f t="array" ref="J196">_xlfn.TEXTJOIN(";",TRUE, _xlfn.UNIQUE(_xlfn._xlws.FILTER(Data!J244:J1191, (Data!B244:B1191=B196)*(Data!C244:C1191=C196))))</f>
        <v>Depending on the learning situation</v>
      </c>
    </row>
    <row r="197" spans="1:10" ht="72" x14ac:dyDescent="0.3">
      <c r="A197" t="str">
        <v>Assembly Monitoring|Case studies</v>
      </c>
      <c r="B197" t="str">
        <f t="shared" si="6"/>
        <v>Assembly Monitoring</v>
      </c>
      <c r="C197" t="str">
        <f t="shared" si="7"/>
        <v>Case studies</v>
      </c>
      <c r="D197" s="15" t="s">
        <v>88</v>
      </c>
      <c r="E197" t="str" cm="1">
        <f t="array" ref="E197">_xlfn.TEXTJOIN(";",TRUE, PROPER(_xlfn.TEXTSPLIT(_xlfn.TEXTJOIN(";", TRUE,_xlfn.UNIQUE(SUBSTITUTE(_xlfn._xlws.FILTER(Data!E245:E1192, (Data!B245:B1192=B197)*(Data!C245:C1192=C197)),",",";"))),";")))</f>
        <v>Informal; Non-Formal</v>
      </c>
      <c r="F197" t="str" cm="1">
        <f t="array" ref="F197">_xlfn.TEXTJOIN(";",TRUE, PROPER(_xlfn.TEXTSPLIT(_xlfn.TEXTJOIN(";", TRUE,_xlfn.UNIQUE(SUBSTITUTE(_xlfn._xlws.FILTER(Data!F197:F1192, (Data!C197:C1192=C197)*(Data!D197:D1192=D197)),",",";"))),";")))</f>
        <v>Near-The-Job</v>
      </c>
      <c r="G197" t="str" cm="1">
        <f t="array" ref="G197">_xlfn.TEXTJOIN(";",TRUE, _xlfn.UNIQUE(_xlfn._xlws.FILTER(Data!G245:G1192, (Data!B245:B1192=B197)*(Data!C245:C1192=C197))))</f>
        <v>Teamwork</v>
      </c>
      <c r="H197" t="str" cm="1">
        <f t="array" ref="H197">_xlfn.TEXTJOIN(";",TRUE, _xlfn.UNIQUE(_xlfn._xlws.FILTER(Data!H245:H1192, (Data!B245:B1192=B197)*(Data!C245:C1192=C197))))</f>
        <v>Without</v>
      </c>
      <c r="I197" t="str" cm="1">
        <f t="array" ref="I197">_xlfn.TEXTJOIN(";",TRUE, _xlfn.UNIQUE(_xlfn._xlws.FILTER(Data!I245:I1192, (Data!B245:B1192=B197)*(Data!C245:C1192=C197))))</f>
        <v>Digital;In person;Hybrid</v>
      </c>
      <c r="J197" t="str" cm="1">
        <f t="array" ref="J197">_xlfn.TEXTJOIN(";",TRUE, _xlfn.UNIQUE(_xlfn._xlws.FILTER(Data!J245:J1192, (Data!B245:B1192=B197)*(Data!C245:C1192=C197))))</f>
        <v>Depending on the learning situation</v>
      </c>
    </row>
    <row r="198" spans="1:10" ht="72" x14ac:dyDescent="0.3">
      <c r="A198" t="str">
        <v>Assembly Monitoring|Business games</v>
      </c>
      <c r="B198" t="str">
        <f t="shared" si="6"/>
        <v>Assembly Monitoring</v>
      </c>
      <c r="C198" t="str">
        <f t="shared" si="7"/>
        <v>Business games</v>
      </c>
      <c r="D198" s="15" t="s">
        <v>89</v>
      </c>
      <c r="E198" t="str" cm="1">
        <f t="array" ref="E198">_xlfn.TEXTJOIN(";",TRUE, PROPER(_xlfn.TEXTSPLIT(_xlfn.TEXTJOIN(";", TRUE,_xlfn.UNIQUE(SUBSTITUTE(_xlfn._xlws.FILTER(Data!E246:E1193, (Data!B246:B1193=B198)*(Data!C246:C1193=C198)),",",";"))),";")))</f>
        <v>Informal; Non-Formal</v>
      </c>
      <c r="F198" t="str" cm="1">
        <f t="array" ref="F198">_xlfn.TEXTJOIN(";",TRUE, PROPER(_xlfn.TEXTSPLIT(_xlfn.TEXTJOIN(";", TRUE,_xlfn.UNIQUE(SUBSTITUTE(_xlfn._xlws.FILTER(Data!F198:F1193, (Data!C198:C1193=C198)*(Data!D198:D1193=D198)),",",";"))),";")))</f>
        <v>Near-The-Job</v>
      </c>
      <c r="G198" t="str" cm="1">
        <f t="array" ref="G198">_xlfn.TEXTJOIN(";",TRUE, _xlfn.UNIQUE(_xlfn._xlws.FILTER(Data!G246:G1193, (Data!B246:B1193=B198)*(Data!C246:C1193=C198))))</f>
        <v>Individual;Teamwork</v>
      </c>
      <c r="H198" t="str" cm="1">
        <f t="array" ref="H198">_xlfn.TEXTJOIN(";",TRUE, _xlfn.UNIQUE(_xlfn._xlws.FILTER(Data!H246:H1193, (Data!B246:B1193=B198)*(Data!C246:C1193=C198))))</f>
        <v>Without</v>
      </c>
      <c r="I198" t="str" cm="1">
        <f t="array" ref="I198">_xlfn.TEXTJOIN(";",TRUE, _xlfn.UNIQUE(_xlfn._xlws.FILTER(Data!I246:I1193, (Data!B246:B1193=B198)*(Data!C246:C1193=C198))))</f>
        <v>Digital;In person;Hybrid</v>
      </c>
      <c r="J198" t="str" cm="1">
        <f t="array" ref="J198">_xlfn.TEXTJOIN(";",TRUE, _xlfn.UNIQUE(_xlfn._xlws.FILTER(Data!J246:J1193, (Data!B246:B1193=B198)*(Data!C246:C1193=C198))))</f>
        <v>Tablet, smartphone, monitors, projectors</v>
      </c>
    </row>
    <row r="199" spans="1:10" ht="57.6" x14ac:dyDescent="0.3">
      <c r="A199" t="str">
        <v>Assembly Monitoring|Coaching</v>
      </c>
      <c r="B199" t="str">
        <f t="shared" si="6"/>
        <v>Assembly Monitoring</v>
      </c>
      <c r="C199" t="str">
        <f t="shared" si="7"/>
        <v>Coaching</v>
      </c>
      <c r="D199" s="15" t="s">
        <v>80</v>
      </c>
      <c r="E199" t="str" cm="1">
        <f t="array" ref="E199">_xlfn.TEXTJOIN(";",TRUE, PROPER(_xlfn.TEXTSPLIT(_xlfn.TEXTJOIN(";", TRUE,_xlfn.UNIQUE(SUBSTITUTE(_xlfn._xlws.FILTER(Data!E247:E1194, (Data!B247:B1194=B199)*(Data!C247:C1194=C199)),",",";"))),";")))</f>
        <v>Informal; Non-Formal</v>
      </c>
      <c r="F199" t="str" cm="1">
        <f t="array" ref="F199">_xlfn.TEXTJOIN(";",TRUE, PROPER(_xlfn.TEXTSPLIT(_xlfn.TEXTJOIN(";", TRUE,_xlfn.UNIQUE(SUBSTITUTE(_xlfn._xlws.FILTER(Data!F199:F1194, (Data!C199:C1194=C199)*(Data!D199:D1194=D199)),",",";"))),";")))</f>
        <v>On-The-Job; Near-The-Job</v>
      </c>
      <c r="G199" t="str" cm="1">
        <f t="array" ref="G199">_xlfn.TEXTJOIN(";",TRUE, _xlfn.UNIQUE(_xlfn._xlws.FILTER(Data!G247:G1194, (Data!B247:B1194=B199)*(Data!C247:C1194=C199))))</f>
        <v>Individual</v>
      </c>
      <c r="H199" t="str" cm="1">
        <f t="array" ref="H199">_xlfn.TEXTJOIN(";",TRUE, _xlfn.UNIQUE(_xlfn._xlws.FILTER(Data!H247:H1194, (Data!B247:B1194=B199)*(Data!C247:C1194=C199))))</f>
        <v>With</v>
      </c>
      <c r="I199" t="str" cm="1">
        <f t="array" ref="I199">_xlfn.TEXTJOIN(";",TRUE, _xlfn.UNIQUE(_xlfn._xlws.FILTER(Data!I247:I1194, (Data!B247:B1194=B199)*(Data!C247:C1194=C199))))</f>
        <v>Digital;In person;Hybrid</v>
      </c>
      <c r="J199" t="str" cm="1">
        <f t="array" ref="J199">_xlfn.TEXTJOIN(";",TRUE, _xlfn.UNIQUE(_xlfn._xlws.FILTER(Data!J247:J1194, (Data!B247:B1194=B199)*(Data!C247:C1194=C199))))</f>
        <v>Depending on the learning situation</v>
      </c>
    </row>
    <row r="200" spans="1:10" ht="129.6" x14ac:dyDescent="0.3">
      <c r="A200" t="str">
        <v>Checking Assembly|Learning with cognitive assitance systems</v>
      </c>
      <c r="B200" t="str">
        <f t="shared" si="6"/>
        <v>Checking Assembly</v>
      </c>
      <c r="C200" t="str">
        <f t="shared" si="7"/>
        <v>Learning with cognitive assitance systems</v>
      </c>
      <c r="D200" s="15" t="s">
        <v>69</v>
      </c>
      <c r="E200" t="str" cm="1">
        <f t="array" ref="E200">_xlfn.TEXTJOIN(";",TRUE, PROPER(_xlfn.TEXTSPLIT(_xlfn.TEXTJOIN(";", TRUE,_xlfn.UNIQUE(SUBSTITUTE(_xlfn._xlws.FILTER(Data!E254:E1195, (Data!B254:B1195=B200)*(Data!C254:C1195=C200)),",",";"))),";")))</f>
        <v>Informal; Non-Formal</v>
      </c>
      <c r="F200" t="str" cm="1">
        <f t="array" ref="F200">_xlfn.TEXTJOIN(";",TRUE, PROPER(_xlfn.TEXTSPLIT(_xlfn.TEXTJOIN(";", TRUE,_xlfn.UNIQUE(SUBSTITUTE(_xlfn._xlws.FILTER(Data!F200:F1195, (Data!C200:C1195=C200)*(Data!D200:D1195=D200)),",",";"))),";")))</f>
        <v>On-The-Job</v>
      </c>
      <c r="G200" t="str" cm="1">
        <f t="array" ref="G200">_xlfn.TEXTJOIN(";",TRUE, _xlfn.UNIQUE(_xlfn._xlws.FILTER(Data!G254:G1195, (Data!B254:B1195=B200)*(Data!C254:C1195=C200))))</f>
        <v>Individual</v>
      </c>
      <c r="H200" t="str" cm="1">
        <f t="array" ref="H200">_xlfn.TEXTJOIN(";",TRUE, _xlfn.UNIQUE(_xlfn._xlws.FILTER(Data!H254:H1195, (Data!B254:B1195=B200)*(Data!C254:C1195=C200))))</f>
        <v>Without</v>
      </c>
      <c r="I200" t="str" cm="1">
        <f t="array" ref="I200">_xlfn.TEXTJOIN(";",TRUE, _xlfn.UNIQUE(_xlfn._xlws.FILTER(Data!I254:I1195, (Data!B254:B1195=B200)*(Data!C254:C1195=C200))))</f>
        <v>In person</v>
      </c>
      <c r="J200" t="str" cm="1">
        <f t="array" ref="J200">_xlfn.TEXTJOIN(";",TRUE, _xlfn.UNIQUE(_xlfn._xlws.FILTER(Data!J254:J1195, (Data!B254:B1195=B200)*(Data!C254:C1195=C200))))</f>
        <v>AR, VR, MR, ER, wearables, tablets, smartphones, computers, monitors, projectors</v>
      </c>
    </row>
    <row r="201" spans="1:10" ht="57.6" x14ac:dyDescent="0.3">
      <c r="A201" t="str">
        <v>Checking Assembly|Learning island</v>
      </c>
      <c r="B201" t="str">
        <f t="shared" si="6"/>
        <v>Checking Assembly</v>
      </c>
      <c r="C201" t="str">
        <f t="shared" si="7"/>
        <v>Learning island</v>
      </c>
      <c r="D201" s="15" t="s">
        <v>72</v>
      </c>
      <c r="E201" t="str" cm="1">
        <f t="array" ref="E201">_xlfn.TEXTJOIN(";",TRUE, PROPER(_xlfn.TEXTSPLIT(_xlfn.TEXTJOIN(";", TRUE,_xlfn.UNIQUE(SUBSTITUTE(_xlfn._xlws.FILTER(Data!E255:E1196, (Data!B255:B1196=B201)*(Data!C255:C1196=C201)),",",";"))),";")))</f>
        <v>Non-Formal</v>
      </c>
      <c r="F201" t="str" cm="1">
        <f t="array" ref="F201">_xlfn.TEXTJOIN(";",TRUE, PROPER(_xlfn.TEXTSPLIT(_xlfn.TEXTJOIN(";", TRUE,_xlfn.UNIQUE(SUBSTITUTE(_xlfn._xlws.FILTER(Data!F201:F1196, (Data!C201:C1196=C201)*(Data!D201:D1196=D201)),",",";"))),";")))</f>
        <v>On-The-Job; Near-The-Job</v>
      </c>
      <c r="G201" t="str" cm="1">
        <f t="array" ref="G201">_xlfn.TEXTJOIN(";",TRUE, _xlfn.UNIQUE(_xlfn._xlws.FILTER(Data!G255:G1196, (Data!B255:B1196=B201)*(Data!C255:C1196=C201))))</f>
        <v>Individual;Teamwork</v>
      </c>
      <c r="H201" t="str" cm="1">
        <f t="array" ref="H201">_xlfn.TEXTJOIN(";",TRUE, _xlfn.UNIQUE(_xlfn._xlws.FILTER(Data!H255:H1196, (Data!B255:B1196=B201)*(Data!C255:C1196=C201))))</f>
        <v>With;Without</v>
      </c>
      <c r="I201" t="str" cm="1">
        <f t="array" ref="I201">_xlfn.TEXTJOIN(";",TRUE, _xlfn.UNIQUE(_xlfn._xlws.FILTER(Data!I255:I1196, (Data!B255:B1196=B201)*(Data!C255:C1196=C201))))</f>
        <v>In person</v>
      </c>
      <c r="J201" t="str" cm="1">
        <f t="array" ref="J201">_xlfn.TEXTJOIN(";",TRUE, _xlfn.UNIQUE(_xlfn._xlws.FILTER(Data!J255:J1196, (Data!B255:B1196=B201)*(Data!C255:C1196=C201))))</f>
        <v>Real or simulated tools, machines, or materials depending on the actual workplace situation</v>
      </c>
    </row>
    <row r="202" spans="1:10" ht="72" x14ac:dyDescent="0.3">
      <c r="A202" t="str">
        <v>Checking Assembly|Workshop</v>
      </c>
      <c r="B202" t="str">
        <f t="shared" si="6"/>
        <v>Checking Assembly</v>
      </c>
      <c r="C202" t="str">
        <f t="shared" si="7"/>
        <v>Workshop</v>
      </c>
      <c r="D202" s="15" t="s">
        <v>75</v>
      </c>
      <c r="E202" t="str" cm="1">
        <f t="array" ref="E202">_xlfn.TEXTJOIN(";",TRUE, PROPER(_xlfn.TEXTSPLIT(_xlfn.TEXTJOIN(";", TRUE,_xlfn.UNIQUE(SUBSTITUTE(_xlfn._xlws.FILTER(Data!E256:E1197, (Data!B256:B1197=B202)*(Data!C256:C1197=C202)),",",";"))),";")))</f>
        <v>Formal; Non-Formal</v>
      </c>
      <c r="F202" t="str" cm="1">
        <f t="array" ref="F202">_xlfn.TEXTJOIN(";",TRUE, PROPER(_xlfn.TEXTSPLIT(_xlfn.TEXTJOIN(";", TRUE,_xlfn.UNIQUE(SUBSTITUTE(_xlfn._xlws.FILTER(Data!F202:F1197, (Data!C202:C1197=C202)*(Data!D202:D1197=D202)),",",";"))),";")))</f>
        <v>Near-The-Job; Off-The-Job</v>
      </c>
      <c r="G202" t="str" cm="1">
        <f t="array" ref="G202">_xlfn.TEXTJOIN(";",TRUE, _xlfn.UNIQUE(_xlfn._xlws.FILTER(Data!G256:G1197, (Data!B256:B1197=B202)*(Data!C256:C1197=C202))))</f>
        <v>Teamwork</v>
      </c>
      <c r="H202" t="str" cm="1">
        <f t="array" ref="H202">_xlfn.TEXTJOIN(";",TRUE, _xlfn.UNIQUE(_xlfn._xlws.FILTER(Data!H256:H1197, (Data!B256:B1197=B202)*(Data!C256:C1197=C202))))</f>
        <v>With</v>
      </c>
      <c r="I202" t="str" cm="1">
        <f t="array" ref="I202">_xlfn.TEXTJOIN(";",TRUE, _xlfn.UNIQUE(_xlfn._xlws.FILTER(Data!I256:I1197, (Data!B256:B1197=B202)*(Data!C256:C1197=C202))))</f>
        <v>Digital;In person;Hybrid</v>
      </c>
      <c r="J202" t="str" cm="1">
        <f t="array" ref="J202">_xlfn.TEXTJOIN(";",TRUE, _xlfn.UNIQUE(_xlfn._xlws.FILTER(Data!J256:J1197, (Data!B256:B1197=B202)*(Data!C256:C1197=C202))))</f>
        <v>Depending on the learning situation</v>
      </c>
    </row>
    <row r="203" spans="1:10" ht="72" x14ac:dyDescent="0.3">
      <c r="A203" t="str">
        <v>Checking Assembly|Cognitive Apprenticeship</v>
      </c>
      <c r="B203" t="str">
        <f t="shared" si="6"/>
        <v>Checking Assembly</v>
      </c>
      <c r="C203" t="str">
        <f t="shared" si="7"/>
        <v>Cognitive Apprenticeship</v>
      </c>
      <c r="D203" s="15" t="s">
        <v>79</v>
      </c>
      <c r="E203" t="str" cm="1">
        <f t="array" ref="E203">_xlfn.TEXTJOIN(";",TRUE, PROPER(_xlfn.TEXTSPLIT(_xlfn.TEXTJOIN(";", TRUE,_xlfn.UNIQUE(SUBSTITUTE(_xlfn._xlws.FILTER(Data!E257:E1198, (Data!B257:B1198=B203)*(Data!C257:C1198=C203)),",",";"))),";")))</f>
        <v>Informal; Non-Formal</v>
      </c>
      <c r="F203" t="str" cm="1">
        <f t="array" ref="F203">_xlfn.TEXTJOIN(";",TRUE, PROPER(_xlfn.TEXTSPLIT(_xlfn.TEXTJOIN(";", TRUE,_xlfn.UNIQUE(SUBSTITUTE(_xlfn._xlws.FILTER(Data!F203:F1198, (Data!C203:C1198=C203)*(Data!D203:D1198=D203)),",",";"))),";")))</f>
        <v>On-The-Job; Near-The-Job</v>
      </c>
      <c r="G203" t="str" cm="1">
        <f t="array" ref="G203">_xlfn.TEXTJOIN(";",TRUE, _xlfn.UNIQUE(_xlfn._xlws.FILTER(Data!G257:G1198, (Data!B257:B1198=B203)*(Data!C257:C1198=C203))))</f>
        <v>Individual</v>
      </c>
      <c r="H203" t="str" cm="1">
        <f t="array" ref="H203">_xlfn.TEXTJOIN(";",TRUE, _xlfn.UNIQUE(_xlfn._xlws.FILTER(Data!H257:H1198, (Data!B257:B1198=B203)*(Data!C257:C1198=C203))))</f>
        <v>With</v>
      </c>
      <c r="I203" t="str" cm="1">
        <f t="array" ref="I203">_xlfn.TEXTJOIN(";",TRUE, _xlfn.UNIQUE(_xlfn._xlws.FILTER(Data!I257:I1198, (Data!B257:B1198=B203)*(Data!C257:C1198=C203))))</f>
        <v>In person</v>
      </c>
      <c r="J203" t="str" cm="1">
        <f t="array" ref="J203">_xlfn.TEXTJOIN(";",TRUE, _xlfn.UNIQUE(_xlfn._xlws.FILTER(Data!J257:J1198, (Data!B257:B1198=B203)*(Data!C257:C1198=C203))))</f>
        <v>Depending on the learning situation</v>
      </c>
    </row>
    <row r="204" spans="1:10" ht="57.6" x14ac:dyDescent="0.3">
      <c r="A204" t="str">
        <v>Checking Assembly|Joint-on-the-job training</v>
      </c>
      <c r="B204" t="str">
        <f t="shared" si="6"/>
        <v>Checking Assembly</v>
      </c>
      <c r="C204" t="str">
        <f t="shared" si="7"/>
        <v>Joint-on-the-job training</v>
      </c>
      <c r="D204" s="15" t="s">
        <v>81</v>
      </c>
      <c r="E204" t="str" cm="1">
        <f t="array" ref="E204">_xlfn.TEXTJOIN(";",TRUE, PROPER(_xlfn.TEXTSPLIT(_xlfn.TEXTJOIN(";", TRUE,_xlfn.UNIQUE(SUBSTITUTE(_xlfn._xlws.FILTER(Data!E258:E1199, (Data!B258:B1199=B204)*(Data!C258:C1199=C204)),",",";"))),";")))</f>
        <v>Non-Formal</v>
      </c>
      <c r="F204" t="str" cm="1">
        <f t="array" ref="F204">_xlfn.TEXTJOIN(";",TRUE, PROPER(_xlfn.TEXTSPLIT(_xlfn.TEXTJOIN(";", TRUE,_xlfn.UNIQUE(SUBSTITUTE(_xlfn._xlws.FILTER(Data!F204:F1199, (Data!C204:C1199=C204)*(Data!D204:D1199=D204)),",",";"))),";")))</f>
        <v>On-The-Job; Near-The-Job</v>
      </c>
      <c r="G204" t="str" cm="1">
        <f t="array" ref="G204">_xlfn.TEXTJOIN(";",TRUE, _xlfn.UNIQUE(_xlfn._xlws.FILTER(Data!G258:G1199, (Data!B258:B1199=B204)*(Data!C258:C1199=C204))))</f>
        <v>Teamwork</v>
      </c>
      <c r="H204" t="str" cm="1">
        <f t="array" ref="H204">_xlfn.TEXTJOIN(";",TRUE, _xlfn.UNIQUE(_xlfn._xlws.FILTER(Data!H258:H1199, (Data!B258:B1199=B204)*(Data!C258:C1199=C204))))</f>
        <v>With</v>
      </c>
      <c r="I204" t="str" cm="1">
        <f t="array" ref="I204">_xlfn.TEXTJOIN(";",TRUE, _xlfn.UNIQUE(_xlfn._xlws.FILTER(Data!I258:I1199, (Data!B258:B1199=B204)*(Data!C258:C1199=C204))))</f>
        <v>In person</v>
      </c>
      <c r="J204" t="str" cm="1">
        <f t="array" ref="J204">_xlfn.TEXTJOIN(";",TRUE, _xlfn.UNIQUE(_xlfn._xlws.FILTER(Data!J258:J1199, (Data!B258:B1199=B204)*(Data!C258:C1199=C204))))</f>
        <v>Depending on the learning situation</v>
      </c>
    </row>
    <row r="205" spans="1:10" ht="57.6" x14ac:dyDescent="0.3">
      <c r="A205" t="str">
        <v>Checking Assembly|Mentoring</v>
      </c>
      <c r="B205" t="str">
        <f t="shared" si="6"/>
        <v>Checking Assembly</v>
      </c>
      <c r="C205" t="str">
        <f t="shared" si="7"/>
        <v>Mentoring</v>
      </c>
      <c r="D205" s="15" t="s">
        <v>85</v>
      </c>
      <c r="E205" t="str" cm="1">
        <f t="array" ref="E205">_xlfn.TEXTJOIN(";",TRUE, PROPER(_xlfn.TEXTSPLIT(_xlfn.TEXTJOIN(";", TRUE,_xlfn.UNIQUE(SUBSTITUTE(_xlfn._xlws.FILTER(Data!E259:E1200, (Data!B259:B1200=B205)*(Data!C259:C1200=C205)),",",";"))),";")))</f>
        <v>Informal; Non-Formal</v>
      </c>
      <c r="F205" t="str" cm="1">
        <f t="array" ref="F205">_xlfn.TEXTJOIN(";",TRUE, PROPER(_xlfn.TEXTSPLIT(_xlfn.TEXTJOIN(";", TRUE,_xlfn.UNIQUE(SUBSTITUTE(_xlfn._xlws.FILTER(Data!F205:F1200, (Data!C205:C1200=C205)*(Data!D205:D1200=D205)),",",";"))),";")))</f>
        <v>On-The-Job; Near-The-Job</v>
      </c>
      <c r="G205" t="str" cm="1">
        <f t="array" ref="G205">_xlfn.TEXTJOIN(";",TRUE, _xlfn.UNIQUE(_xlfn._xlws.FILTER(Data!G259:G1200, (Data!B259:B1200=B205)*(Data!C259:C1200=C205))))</f>
        <v>Individual</v>
      </c>
      <c r="H205" t="str" cm="1">
        <f t="array" ref="H205">_xlfn.TEXTJOIN(";",TRUE, _xlfn.UNIQUE(_xlfn._xlws.FILTER(Data!H259:H1200, (Data!B259:B1200=B205)*(Data!C259:C1200=C205))))</f>
        <v>With</v>
      </c>
      <c r="I205" t="str" cm="1">
        <f t="array" ref="I205">_xlfn.TEXTJOIN(";",TRUE, _xlfn.UNIQUE(_xlfn._xlws.FILTER(Data!I259:I1200, (Data!B259:B1200=B205)*(Data!C259:C1200=C205))))</f>
        <v>Digital;In person;Hybrid</v>
      </c>
      <c r="J205" t="str" cm="1">
        <f t="array" ref="J205">_xlfn.TEXTJOIN(";",TRUE, _xlfn.UNIQUE(_xlfn._xlws.FILTER(Data!J259:J1200, (Data!B259:B1200=B205)*(Data!C259:C1200=C205))))</f>
        <v>Depending on the learning situation</v>
      </c>
    </row>
    <row r="206" spans="1:10" ht="72" x14ac:dyDescent="0.3">
      <c r="A206" t="str">
        <v>Checking Assembly|Shop floor circles</v>
      </c>
      <c r="B206" t="str">
        <f t="shared" si="6"/>
        <v>Checking Assembly</v>
      </c>
      <c r="C206" t="str">
        <f t="shared" si="7"/>
        <v>Shop floor circles</v>
      </c>
      <c r="D206" s="15" t="s">
        <v>83</v>
      </c>
      <c r="E206" t="str" cm="1">
        <f t="array" ref="E206">_xlfn.TEXTJOIN(";",TRUE, PROPER(_xlfn.TEXTSPLIT(_xlfn.TEXTJOIN(";", TRUE,_xlfn.UNIQUE(SUBSTITUTE(_xlfn._xlws.FILTER(Data!E260:E1201, (Data!B260:B1201=B206)*(Data!C260:C1201=C206)),",",";"))),";")))</f>
        <v>Informal; Non-Formal</v>
      </c>
      <c r="F206" t="str" cm="1">
        <f t="array" ref="F206">_xlfn.TEXTJOIN(";",TRUE, PROPER(_xlfn.TEXTSPLIT(_xlfn.TEXTJOIN(";", TRUE,_xlfn.UNIQUE(SUBSTITUTE(_xlfn._xlws.FILTER(Data!F206:F1201, (Data!C206:C1201=C206)*(Data!D206:D1201=D206)),",",";"))),";")))</f>
        <v>Near-The-Job</v>
      </c>
      <c r="G206" t="str" cm="1">
        <f t="array" ref="G206">_xlfn.TEXTJOIN(";",TRUE, _xlfn.UNIQUE(_xlfn._xlws.FILTER(Data!G260:G1201, (Data!B260:B1201=B206)*(Data!C260:C1201=C206))))</f>
        <v>Teamwork</v>
      </c>
      <c r="H206" t="str" cm="1">
        <f t="array" ref="H206">_xlfn.TEXTJOIN(";",TRUE, _xlfn.UNIQUE(_xlfn._xlws.FILTER(Data!H260:H1201, (Data!B260:B1201=B206)*(Data!C260:C1201=C206))))</f>
        <v>Without</v>
      </c>
      <c r="I206" t="str" cm="1">
        <f t="array" ref="I206">_xlfn.TEXTJOIN(";",TRUE, _xlfn.UNIQUE(_xlfn._xlws.FILTER(Data!I260:I1201, (Data!B260:B1201=B206)*(Data!C260:C1201=C206))))</f>
        <v>Digital;In person;Hybrid</v>
      </c>
      <c r="J206" t="str" cm="1">
        <f t="array" ref="J206">_xlfn.TEXTJOIN(";",TRUE, _xlfn.UNIQUE(_xlfn._xlws.FILTER(Data!J260:J1201, (Data!B260:B1201=B206)*(Data!C260:C1201=C206))))</f>
        <v>Depending on the learning situation</v>
      </c>
    </row>
    <row r="207" spans="1:10" ht="129.6" x14ac:dyDescent="0.3">
      <c r="A207" t="str">
        <v>Checking Assembly|Four-step-method according to REFA</v>
      </c>
      <c r="B207" t="str">
        <f t="shared" si="6"/>
        <v>Checking Assembly</v>
      </c>
      <c r="C207" t="str">
        <f t="shared" si="7"/>
        <v>Four-step-method according to REFA</v>
      </c>
      <c r="D207" s="15" t="s">
        <v>82</v>
      </c>
      <c r="E207" t="str" cm="1">
        <f t="array" ref="E207">_xlfn.TEXTJOIN(";",TRUE, PROPER(_xlfn.TEXTSPLIT(_xlfn.TEXTJOIN(";", TRUE,_xlfn.UNIQUE(SUBSTITUTE(_xlfn._xlws.FILTER(Data!E261:E1202, (Data!B261:B1202=B207)*(Data!C261:C1202=C207)),",",";"))),";")))</f>
        <v>Informal; Non-Formal</v>
      </c>
      <c r="F207" t="str" cm="1">
        <f t="array" ref="F207">_xlfn.TEXTJOIN(";",TRUE, PROPER(_xlfn.TEXTSPLIT(_xlfn.TEXTJOIN(";", TRUE,_xlfn.UNIQUE(SUBSTITUTE(_xlfn._xlws.FILTER(Data!F207:F1202, (Data!C207:C1202=C207)*(Data!D207:D1202=D207)),",",";"))),";")))</f>
        <v>On-The-Job</v>
      </c>
      <c r="G207" t="str" cm="1">
        <f t="array" ref="G207">_xlfn.TEXTJOIN(";",TRUE, _xlfn.UNIQUE(_xlfn._xlws.FILTER(Data!G261:G1202, (Data!B261:B1202=B207)*(Data!C261:C1202=C207))))</f>
        <v>Individual;Teamwork</v>
      </c>
      <c r="H207" t="str" cm="1">
        <f t="array" ref="H207">_xlfn.TEXTJOIN(";",TRUE, _xlfn.UNIQUE(_xlfn._xlws.FILTER(Data!H261:H1202, (Data!B261:B1202=B207)*(Data!C261:C1202=C207))))</f>
        <v>With</v>
      </c>
      <c r="I207" t="str" cm="1">
        <f t="array" ref="I207">_xlfn.TEXTJOIN(";",TRUE, _xlfn.UNIQUE(_xlfn._xlws.FILTER(Data!I261:I1202, (Data!B261:B1202=B207)*(Data!C261:C1202=C207))))</f>
        <v>In person</v>
      </c>
      <c r="J207" t="str" cm="1">
        <f t="array" ref="J207">_xlfn.TEXTJOIN(";",TRUE, _xlfn.UNIQUE(_xlfn._xlws.FILTER(Data!J261:J1202, (Data!B261:B1202=B207)*(Data!C261:C1202=C207))))</f>
        <v>Depending on the learning situation</v>
      </c>
    </row>
    <row r="208" spans="1:10" ht="72" x14ac:dyDescent="0.3">
      <c r="A208" t="str">
        <v>Checking Assembly|Case studies</v>
      </c>
      <c r="B208" t="str">
        <f t="shared" si="6"/>
        <v>Checking Assembly</v>
      </c>
      <c r="C208" t="str">
        <f t="shared" si="7"/>
        <v>Case studies</v>
      </c>
      <c r="D208" s="15" t="s">
        <v>88</v>
      </c>
      <c r="E208" t="str" cm="1">
        <f t="array" ref="E208">_xlfn.TEXTJOIN(";",TRUE, PROPER(_xlfn.TEXTSPLIT(_xlfn.TEXTJOIN(";", TRUE,_xlfn.UNIQUE(SUBSTITUTE(_xlfn._xlws.FILTER(Data!E262:E1203, (Data!B262:B1203=B208)*(Data!C262:C1203=C208)),",",";"))),";")))</f>
        <v>Informal; Non-Formal</v>
      </c>
      <c r="F208" t="str" cm="1">
        <f t="array" ref="F208">_xlfn.TEXTJOIN(";",TRUE, PROPER(_xlfn.TEXTSPLIT(_xlfn.TEXTJOIN(";", TRUE,_xlfn.UNIQUE(SUBSTITUTE(_xlfn._xlws.FILTER(Data!F208:F1203, (Data!C208:C1203=C208)*(Data!D208:D1203=D208)),",",";"))),";")))</f>
        <v>Near-The-Job</v>
      </c>
      <c r="G208" t="str" cm="1">
        <f t="array" ref="G208">_xlfn.TEXTJOIN(";",TRUE, _xlfn.UNIQUE(_xlfn._xlws.FILTER(Data!G262:G1203, (Data!B262:B1203=B208)*(Data!C262:C1203=C208))))</f>
        <v>Teamwork</v>
      </c>
      <c r="H208" t="str" cm="1">
        <f t="array" ref="H208">_xlfn.TEXTJOIN(";",TRUE, _xlfn.UNIQUE(_xlfn._xlws.FILTER(Data!H262:H1203, (Data!B262:B1203=B208)*(Data!C262:C1203=C208))))</f>
        <v>Without</v>
      </c>
      <c r="I208" t="str" cm="1">
        <f t="array" ref="I208">_xlfn.TEXTJOIN(";",TRUE, _xlfn.UNIQUE(_xlfn._xlws.FILTER(Data!I262:I1203, (Data!B262:B1203=B208)*(Data!C262:C1203=C208))))</f>
        <v>Digital;In person;Hybrid</v>
      </c>
      <c r="J208" t="str" cm="1">
        <f t="array" ref="J208">_xlfn.TEXTJOIN(";",TRUE, _xlfn.UNIQUE(_xlfn._xlws.FILTER(Data!J262:J1203, (Data!B262:B1203=B208)*(Data!C262:C1203=C208))))</f>
        <v>Depending on the learning situation</v>
      </c>
    </row>
    <row r="209" spans="1:10" ht="72" x14ac:dyDescent="0.3">
      <c r="A209" t="str">
        <v>Checking Assembly|Business games</v>
      </c>
      <c r="B209" t="str">
        <f t="shared" si="6"/>
        <v>Checking Assembly</v>
      </c>
      <c r="C209" t="str">
        <f t="shared" si="7"/>
        <v>Business games</v>
      </c>
      <c r="D209" s="15" t="s">
        <v>89</v>
      </c>
      <c r="E209" t="str" cm="1">
        <f t="array" ref="E209">_xlfn.TEXTJOIN(";",TRUE, PROPER(_xlfn.TEXTSPLIT(_xlfn.TEXTJOIN(";", TRUE,_xlfn.UNIQUE(SUBSTITUTE(_xlfn._xlws.FILTER(Data!E263:E1204, (Data!B263:B1204=B209)*(Data!C263:C1204=C209)),",",";"))),";")))</f>
        <v>Informal; Non-Formal</v>
      </c>
      <c r="F209" t="str" cm="1">
        <f t="array" ref="F209">_xlfn.TEXTJOIN(";",TRUE, PROPER(_xlfn.TEXTSPLIT(_xlfn.TEXTJOIN(";", TRUE,_xlfn.UNIQUE(SUBSTITUTE(_xlfn._xlws.FILTER(Data!F209:F1204, (Data!C209:C1204=C209)*(Data!D209:D1204=D209)),",",";"))),";")))</f>
        <v>Near-The-Job</v>
      </c>
      <c r="G209" t="str" cm="1">
        <f t="array" ref="G209">_xlfn.TEXTJOIN(";",TRUE, _xlfn.UNIQUE(_xlfn._xlws.FILTER(Data!G263:G1204, (Data!B263:B1204=B209)*(Data!C263:C1204=C209))))</f>
        <v>Individual;Teamwork</v>
      </c>
      <c r="H209" t="str" cm="1">
        <f t="array" ref="H209">_xlfn.TEXTJOIN(";",TRUE, _xlfn.UNIQUE(_xlfn._xlws.FILTER(Data!H263:H1204, (Data!B263:B1204=B209)*(Data!C263:C1204=C209))))</f>
        <v>Without</v>
      </c>
      <c r="I209" t="str" cm="1">
        <f t="array" ref="I209">_xlfn.TEXTJOIN(";",TRUE, _xlfn.UNIQUE(_xlfn._xlws.FILTER(Data!I263:I1204, (Data!B263:B1204=B209)*(Data!C263:C1204=C209))))</f>
        <v>Digital;In person;Hybrid</v>
      </c>
      <c r="J209" t="str" cm="1">
        <f t="array" ref="J209">_xlfn.TEXTJOIN(";",TRUE, _xlfn.UNIQUE(_xlfn._xlws.FILTER(Data!J263:J1204, (Data!B263:B1204=B209)*(Data!C263:C1204=C209))))</f>
        <v>Tablet, smartphone, monitors, projectors</v>
      </c>
    </row>
    <row r="210" spans="1:10" ht="57.6" x14ac:dyDescent="0.3">
      <c r="A210" t="str">
        <v>Checking Assembly|Coaching</v>
      </c>
      <c r="B210" t="str">
        <f t="shared" si="6"/>
        <v>Checking Assembly</v>
      </c>
      <c r="C210" t="str">
        <f t="shared" si="7"/>
        <v>Coaching</v>
      </c>
      <c r="D210" s="15" t="s">
        <v>80</v>
      </c>
      <c r="E210" t="str" cm="1">
        <f t="array" ref="E210">_xlfn.TEXTJOIN(";",TRUE, PROPER(_xlfn.TEXTSPLIT(_xlfn.TEXTJOIN(";", TRUE,_xlfn.UNIQUE(SUBSTITUTE(_xlfn._xlws.FILTER(Data!E264:E1205, (Data!B264:B1205=B210)*(Data!C264:C1205=C210)),",",";"))),";")))</f>
        <v>Informal; Non-Formal</v>
      </c>
      <c r="F210" t="str" cm="1">
        <f t="array" ref="F210">_xlfn.TEXTJOIN(";",TRUE, PROPER(_xlfn.TEXTSPLIT(_xlfn.TEXTJOIN(";", TRUE,_xlfn.UNIQUE(SUBSTITUTE(_xlfn._xlws.FILTER(Data!F210:F1205, (Data!C210:C1205=C210)*(Data!D210:D1205=D210)),",",";"))),";")))</f>
        <v>On-The-Job; Near-The-Job</v>
      </c>
      <c r="G210" t="str" cm="1">
        <f t="array" ref="G210">_xlfn.TEXTJOIN(";",TRUE, _xlfn.UNIQUE(_xlfn._xlws.FILTER(Data!G264:G1205, (Data!B264:B1205=B210)*(Data!C264:C1205=C210))))</f>
        <v>Individual</v>
      </c>
      <c r="H210" t="str" cm="1">
        <f t="array" ref="H210">_xlfn.TEXTJOIN(";",TRUE, _xlfn.UNIQUE(_xlfn._xlws.FILTER(Data!H264:H1205, (Data!B264:B1205=B210)*(Data!C264:C1205=C210))))</f>
        <v>With</v>
      </c>
      <c r="I210" t="str" cm="1">
        <f t="array" ref="I210">_xlfn.TEXTJOIN(";",TRUE, _xlfn.UNIQUE(_xlfn._xlws.FILTER(Data!I264:I1205, (Data!B264:B1205=B210)*(Data!C264:C1205=C210))))</f>
        <v>Digital;In person;Hybrid</v>
      </c>
      <c r="J210" t="str" cm="1">
        <f t="array" ref="J210">_xlfn.TEXTJOIN(";",TRUE, _xlfn.UNIQUE(_xlfn._xlws.FILTER(Data!J264:J1205, (Data!B264:B1205=B210)*(Data!C264:C1205=C210))))</f>
        <v>Depending on the learning situation</v>
      </c>
    </row>
    <row r="211" spans="1:10" ht="129.6" x14ac:dyDescent="0.3">
      <c r="A211" t="str">
        <v>Concept of Norms|Learning with cognitive assitance systems</v>
      </c>
      <c r="B211" t="str">
        <f t="shared" si="6"/>
        <v>Concept of Norms</v>
      </c>
      <c r="C211" t="str">
        <f t="shared" si="7"/>
        <v>Learning with cognitive assitance systems</v>
      </c>
      <c r="D211" s="15" t="s">
        <v>69</v>
      </c>
      <c r="E211" t="str" cm="1">
        <f t="array" ref="E211">_xlfn.TEXTJOIN(";",TRUE, PROPER(_xlfn.TEXTSPLIT(_xlfn.TEXTJOIN(";", TRUE,_xlfn.UNIQUE(SUBSTITUTE(_xlfn._xlws.FILTER(Data!E265:E1206, (Data!B265:B1206=B211)*(Data!C265:C1206=C211)),",",";"))),";")))</f>
        <v>Informal; Non-Formal</v>
      </c>
      <c r="F211" t="str" cm="1">
        <f t="array" ref="F211">_xlfn.TEXTJOIN(";",TRUE, PROPER(_xlfn.TEXTSPLIT(_xlfn.TEXTJOIN(";", TRUE,_xlfn.UNIQUE(SUBSTITUTE(_xlfn._xlws.FILTER(Data!F211:F1206, (Data!C211:C1206=C211)*(Data!D211:D1206=D211)),",",";"))),";")))</f>
        <v>On-The-Job</v>
      </c>
      <c r="G211" t="str" cm="1">
        <f t="array" ref="G211">_xlfn.TEXTJOIN(";",TRUE, _xlfn.UNIQUE(_xlfn._xlws.FILTER(Data!G265:G1206, (Data!B265:B1206=B211)*(Data!C265:C1206=C211))))</f>
        <v>Individual</v>
      </c>
      <c r="H211" t="str" cm="1">
        <f t="array" ref="H211">_xlfn.TEXTJOIN(";",TRUE, _xlfn.UNIQUE(_xlfn._xlws.FILTER(Data!H265:H1206, (Data!B265:B1206=B211)*(Data!C265:C1206=C211))))</f>
        <v>Without</v>
      </c>
      <c r="I211" t="str" cm="1">
        <f t="array" ref="I211">_xlfn.TEXTJOIN(";",TRUE, _xlfn.UNIQUE(_xlfn._xlws.FILTER(Data!I265:I1206, (Data!B265:B1206=B211)*(Data!C265:C1206=C211))))</f>
        <v>In person</v>
      </c>
      <c r="J211" t="str" cm="1">
        <f t="array" ref="J211">_xlfn.TEXTJOIN(";",TRUE, _xlfn.UNIQUE(_xlfn._xlws.FILTER(Data!J265:J1206, (Data!B265:B1206=B211)*(Data!C265:C1206=C211))))</f>
        <v>AR, VR, MR, ER, wearables, tablets, smartphones, computers, monitors, projectors</v>
      </c>
    </row>
    <row r="212" spans="1:10" ht="57.6" x14ac:dyDescent="0.3">
      <c r="A212" t="str">
        <v>Concept of Norms|Learning island</v>
      </c>
      <c r="B212" t="str">
        <f t="shared" si="6"/>
        <v>Concept of Norms</v>
      </c>
      <c r="C212" t="str">
        <f t="shared" si="7"/>
        <v>Learning island</v>
      </c>
      <c r="D212" s="15" t="s">
        <v>72</v>
      </c>
      <c r="E212" t="str" cm="1">
        <f t="array" ref="E212">_xlfn.TEXTJOIN(";",TRUE, PROPER(_xlfn.TEXTSPLIT(_xlfn.TEXTJOIN(";", TRUE,_xlfn.UNIQUE(SUBSTITUTE(_xlfn._xlws.FILTER(Data!E266:E1207, (Data!B266:B1207=B212)*(Data!C266:C1207=C212)),",",";"))),";")))</f>
        <v>Non-Formal</v>
      </c>
      <c r="F212" t="str" cm="1">
        <f t="array" ref="F212">_xlfn.TEXTJOIN(";",TRUE, PROPER(_xlfn.TEXTSPLIT(_xlfn.TEXTJOIN(";", TRUE,_xlfn.UNIQUE(SUBSTITUTE(_xlfn._xlws.FILTER(Data!F212:F1207, (Data!C212:C1207=C212)*(Data!D212:D1207=D212)),",",";"))),";")))</f>
        <v>On-The-Job; Near-The-Job</v>
      </c>
      <c r="G212" t="str" cm="1">
        <f t="array" ref="G212">_xlfn.TEXTJOIN(";",TRUE, _xlfn.UNIQUE(_xlfn._xlws.FILTER(Data!G266:G1207, (Data!B266:B1207=B212)*(Data!C266:C1207=C212))))</f>
        <v>Individual;Teamwork</v>
      </c>
      <c r="H212" t="str" cm="1">
        <f t="array" ref="H212">_xlfn.TEXTJOIN(";",TRUE, _xlfn.UNIQUE(_xlfn._xlws.FILTER(Data!H266:H1207, (Data!B266:B1207=B212)*(Data!C266:C1207=C212))))</f>
        <v>With;Without</v>
      </c>
      <c r="I212" t="str" cm="1">
        <f t="array" ref="I212">_xlfn.TEXTJOIN(";",TRUE, _xlfn.UNIQUE(_xlfn._xlws.FILTER(Data!I266:I1207, (Data!B266:B1207=B212)*(Data!C266:C1207=C212))))</f>
        <v>In person</v>
      </c>
      <c r="J212" t="str" cm="1">
        <f t="array" ref="J212">_xlfn.TEXTJOIN(";",TRUE, _xlfn.UNIQUE(_xlfn._xlws.FILTER(Data!J266:J1207, (Data!B266:B1207=B212)*(Data!C266:C1207=C212))))</f>
        <v>Real or simulated tools, machines, or materials depending on the actual workplace situation</v>
      </c>
    </row>
    <row r="213" spans="1:10" ht="72" x14ac:dyDescent="0.3">
      <c r="A213" t="str">
        <v>Concept of Norms|Workshop</v>
      </c>
      <c r="B213" t="str">
        <f t="shared" si="6"/>
        <v>Concept of Norms</v>
      </c>
      <c r="C213" t="str">
        <f t="shared" si="7"/>
        <v>Workshop</v>
      </c>
      <c r="D213" s="15" t="s">
        <v>75</v>
      </c>
      <c r="E213" t="str" cm="1">
        <f t="array" ref="E213">_xlfn.TEXTJOIN(";",TRUE, PROPER(_xlfn.TEXTSPLIT(_xlfn.TEXTJOIN(";", TRUE,_xlfn.UNIQUE(SUBSTITUTE(_xlfn._xlws.FILTER(Data!E267:E1208, (Data!B267:B1208=B213)*(Data!C267:C1208=C213)),",",";"))),";")))</f>
        <v>Formal; Non-Formal</v>
      </c>
      <c r="F213" t="str" cm="1">
        <f t="array" ref="F213">_xlfn.TEXTJOIN(";",TRUE, PROPER(_xlfn.TEXTSPLIT(_xlfn.TEXTJOIN(";", TRUE,_xlfn.UNIQUE(SUBSTITUTE(_xlfn._xlws.FILTER(Data!F213:F1208, (Data!C213:C1208=C213)*(Data!D213:D1208=D213)),",",";"))),";")))</f>
        <v>Near-The-Job; Off-The-Job</v>
      </c>
      <c r="G213" t="str" cm="1">
        <f t="array" ref="G213">_xlfn.TEXTJOIN(";",TRUE, _xlfn.UNIQUE(_xlfn._xlws.FILTER(Data!G267:G1208, (Data!B267:B1208=B213)*(Data!C267:C1208=C213))))</f>
        <v>Teamwork</v>
      </c>
      <c r="H213" t="str" cm="1">
        <f t="array" ref="H213">_xlfn.TEXTJOIN(";",TRUE, _xlfn.UNIQUE(_xlfn._xlws.FILTER(Data!H267:H1208, (Data!B267:B1208=B213)*(Data!C267:C1208=C213))))</f>
        <v>With</v>
      </c>
      <c r="I213" t="str" cm="1">
        <f t="array" ref="I213">_xlfn.TEXTJOIN(";",TRUE, _xlfn.UNIQUE(_xlfn._xlws.FILTER(Data!I267:I1208, (Data!B267:B1208=B213)*(Data!C267:C1208=C213))))</f>
        <v>Digital;In person;Hybrid</v>
      </c>
      <c r="J213" t="str" cm="1">
        <f t="array" ref="J213">_xlfn.TEXTJOIN(";",TRUE, _xlfn.UNIQUE(_xlfn._xlws.FILTER(Data!J267:J1208, (Data!B267:B1208=B213)*(Data!C267:C1208=C213))))</f>
        <v>Depending on the learning situation</v>
      </c>
    </row>
    <row r="214" spans="1:10" ht="72" x14ac:dyDescent="0.3">
      <c r="A214" t="str">
        <v>Concept of Norms|Cognitive Apprenticeship</v>
      </c>
      <c r="B214" t="str">
        <f t="shared" si="6"/>
        <v>Concept of Norms</v>
      </c>
      <c r="C214" t="str">
        <f t="shared" si="7"/>
        <v>Cognitive Apprenticeship</v>
      </c>
      <c r="D214" s="15" t="s">
        <v>79</v>
      </c>
      <c r="E214" t="str" cm="1">
        <f t="array" ref="E214">_xlfn.TEXTJOIN(";",TRUE, PROPER(_xlfn.TEXTSPLIT(_xlfn.TEXTJOIN(";", TRUE,_xlfn.UNIQUE(SUBSTITUTE(_xlfn._xlws.FILTER(Data!E268:E1209, (Data!B268:B1209=B214)*(Data!C268:C1209=C214)),",",";"))),";")))</f>
        <v>Informal; Non-Formal</v>
      </c>
      <c r="F214" t="str" cm="1">
        <f t="array" ref="F214">_xlfn.TEXTJOIN(";",TRUE, PROPER(_xlfn.TEXTSPLIT(_xlfn.TEXTJOIN(";", TRUE,_xlfn.UNIQUE(SUBSTITUTE(_xlfn._xlws.FILTER(Data!F214:F1209, (Data!C214:C1209=C214)*(Data!D214:D1209=D214)),",",";"))),";")))</f>
        <v>On-The-Job; Near-The-Job</v>
      </c>
      <c r="G214" t="str" cm="1">
        <f t="array" ref="G214">_xlfn.TEXTJOIN(";",TRUE, _xlfn.UNIQUE(_xlfn._xlws.FILTER(Data!G268:G1209, (Data!B268:B1209=B214)*(Data!C268:C1209=C214))))</f>
        <v>Individual</v>
      </c>
      <c r="H214" t="str" cm="1">
        <f t="array" ref="H214">_xlfn.TEXTJOIN(";",TRUE, _xlfn.UNIQUE(_xlfn._xlws.FILTER(Data!H268:H1209, (Data!B268:B1209=B214)*(Data!C268:C1209=C214))))</f>
        <v>With</v>
      </c>
      <c r="I214" t="str" cm="1">
        <f t="array" ref="I214">_xlfn.TEXTJOIN(";",TRUE, _xlfn.UNIQUE(_xlfn._xlws.FILTER(Data!I268:I1209, (Data!B268:B1209=B214)*(Data!C268:C1209=C214))))</f>
        <v>In person</v>
      </c>
      <c r="J214" t="str" cm="1">
        <f t="array" ref="J214">_xlfn.TEXTJOIN(";",TRUE, _xlfn.UNIQUE(_xlfn._xlws.FILTER(Data!J268:J1209, (Data!B268:B1209=B214)*(Data!C268:C1209=C214))))</f>
        <v>Depending on the learning situation</v>
      </c>
    </row>
    <row r="215" spans="1:10" ht="57.6" x14ac:dyDescent="0.3">
      <c r="A215" t="str">
        <v>Concept of Norms|Joint-on-the-job training</v>
      </c>
      <c r="B215" t="str">
        <f t="shared" si="6"/>
        <v>Concept of Norms</v>
      </c>
      <c r="C215" t="str">
        <f t="shared" si="7"/>
        <v>Joint-on-the-job training</v>
      </c>
      <c r="D215" s="15" t="s">
        <v>81</v>
      </c>
      <c r="E215" t="str" cm="1">
        <f t="array" ref="E215">_xlfn.TEXTJOIN(";",TRUE, PROPER(_xlfn.TEXTSPLIT(_xlfn.TEXTJOIN(";", TRUE,_xlfn.UNIQUE(SUBSTITUTE(_xlfn._xlws.FILTER(Data!E269:E1210, (Data!B269:B1210=B215)*(Data!C269:C1210=C215)),",",";"))),";")))</f>
        <v>Non-Formal</v>
      </c>
      <c r="F215" t="str" cm="1">
        <f t="array" ref="F215">_xlfn.TEXTJOIN(";",TRUE, PROPER(_xlfn.TEXTSPLIT(_xlfn.TEXTJOIN(";", TRUE,_xlfn.UNIQUE(SUBSTITUTE(_xlfn._xlws.FILTER(Data!F215:F1210, (Data!C215:C1210=C215)*(Data!D215:D1210=D215)),",",";"))),";")))</f>
        <v>On-The-Job; Near-The-Job</v>
      </c>
      <c r="G215" t="str" cm="1">
        <f t="array" ref="G215">_xlfn.TEXTJOIN(";",TRUE, _xlfn.UNIQUE(_xlfn._xlws.FILTER(Data!G269:G1210, (Data!B269:B1210=B215)*(Data!C269:C1210=C215))))</f>
        <v>Teamwork</v>
      </c>
      <c r="H215" t="str" cm="1">
        <f t="array" ref="H215">_xlfn.TEXTJOIN(";",TRUE, _xlfn.UNIQUE(_xlfn._xlws.FILTER(Data!H269:H1210, (Data!B269:B1210=B215)*(Data!C269:C1210=C215))))</f>
        <v>With</v>
      </c>
      <c r="I215" t="str" cm="1">
        <f t="array" ref="I215">_xlfn.TEXTJOIN(";",TRUE, _xlfn.UNIQUE(_xlfn._xlws.FILTER(Data!I269:I1210, (Data!B269:B1210=B215)*(Data!C269:C1210=C215))))</f>
        <v>In person</v>
      </c>
      <c r="J215" t="str" cm="1">
        <f t="array" ref="J215">_xlfn.TEXTJOIN(";",TRUE, _xlfn.UNIQUE(_xlfn._xlws.FILTER(Data!J269:J1210, (Data!B269:B1210=B215)*(Data!C269:C1210=C215))))</f>
        <v>Depending on the learning situation</v>
      </c>
    </row>
    <row r="216" spans="1:10" ht="57.6" x14ac:dyDescent="0.3">
      <c r="A216" t="str">
        <v>Concept of Norms|Mentoring</v>
      </c>
      <c r="B216" t="str">
        <f t="shared" si="6"/>
        <v>Concept of Norms</v>
      </c>
      <c r="C216" t="str">
        <f t="shared" si="7"/>
        <v>Mentoring</v>
      </c>
      <c r="D216" s="15" t="s">
        <v>85</v>
      </c>
      <c r="E216" t="str" cm="1">
        <f t="array" ref="E216">_xlfn.TEXTJOIN(";",TRUE, PROPER(_xlfn.TEXTSPLIT(_xlfn.TEXTJOIN(";", TRUE,_xlfn.UNIQUE(SUBSTITUTE(_xlfn._xlws.FILTER(Data!E270:E1211, (Data!B270:B1211=B216)*(Data!C270:C1211=C216)),",",";"))),";")))</f>
        <v>Informal; Non-Formal</v>
      </c>
      <c r="F216" t="str" cm="1">
        <f t="array" ref="F216">_xlfn.TEXTJOIN(";",TRUE, PROPER(_xlfn.TEXTSPLIT(_xlfn.TEXTJOIN(";", TRUE,_xlfn.UNIQUE(SUBSTITUTE(_xlfn._xlws.FILTER(Data!F216:F1211, (Data!C216:C1211=C216)*(Data!D216:D1211=D216)),",",";"))),";")))</f>
        <v>On-The-Job; Near-The-Job</v>
      </c>
      <c r="G216" t="str" cm="1">
        <f t="array" ref="G216">_xlfn.TEXTJOIN(";",TRUE, _xlfn.UNIQUE(_xlfn._xlws.FILTER(Data!G270:G1211, (Data!B270:B1211=B216)*(Data!C270:C1211=C216))))</f>
        <v>Individual</v>
      </c>
      <c r="H216" t="str" cm="1">
        <f t="array" ref="H216">_xlfn.TEXTJOIN(";",TRUE, _xlfn.UNIQUE(_xlfn._xlws.FILTER(Data!H270:H1211, (Data!B270:B1211=B216)*(Data!C270:C1211=C216))))</f>
        <v>With</v>
      </c>
      <c r="I216" t="str" cm="1">
        <f t="array" ref="I216">_xlfn.TEXTJOIN(";",TRUE, _xlfn.UNIQUE(_xlfn._xlws.FILTER(Data!I270:I1211, (Data!B270:B1211=B216)*(Data!C270:C1211=C216))))</f>
        <v>Digital;In person;Hybrid</v>
      </c>
      <c r="J216" t="str" cm="1">
        <f t="array" ref="J216">_xlfn.TEXTJOIN(";",TRUE, _xlfn.UNIQUE(_xlfn._xlws.FILTER(Data!J270:J1211, (Data!B270:B1211=B216)*(Data!C270:C1211=C216))))</f>
        <v>Depending on the learning situation</v>
      </c>
    </row>
    <row r="217" spans="1:10" ht="72" x14ac:dyDescent="0.3">
      <c r="A217" t="str">
        <v>Concept of Norms|Shop floor circles</v>
      </c>
      <c r="B217" t="str">
        <f t="shared" si="6"/>
        <v>Concept of Norms</v>
      </c>
      <c r="C217" t="str">
        <f t="shared" si="7"/>
        <v>Shop floor circles</v>
      </c>
      <c r="D217" s="15" t="s">
        <v>83</v>
      </c>
      <c r="E217" t="str" cm="1">
        <f t="array" ref="E217">_xlfn.TEXTJOIN(";",TRUE, PROPER(_xlfn.TEXTSPLIT(_xlfn.TEXTJOIN(";", TRUE,_xlfn.UNIQUE(SUBSTITUTE(_xlfn._xlws.FILTER(Data!E271:E1212, (Data!B271:B1212=B217)*(Data!C271:C1212=C217)),",",";"))),";")))</f>
        <v>Informal; Non-Formal</v>
      </c>
      <c r="F217" t="str" cm="1">
        <f t="array" ref="F217">_xlfn.TEXTJOIN(";",TRUE, PROPER(_xlfn.TEXTSPLIT(_xlfn.TEXTJOIN(";", TRUE,_xlfn.UNIQUE(SUBSTITUTE(_xlfn._xlws.FILTER(Data!F217:F1212, (Data!C217:C1212=C217)*(Data!D217:D1212=D217)),",",";"))),";")))</f>
        <v>Near-The-Job</v>
      </c>
      <c r="G217" t="str" cm="1">
        <f t="array" ref="G217">_xlfn.TEXTJOIN(";",TRUE, _xlfn.UNIQUE(_xlfn._xlws.FILTER(Data!G271:G1212, (Data!B271:B1212=B217)*(Data!C271:C1212=C217))))</f>
        <v>Teamwork</v>
      </c>
      <c r="H217" t="str" cm="1">
        <f t="array" ref="H217">_xlfn.TEXTJOIN(";",TRUE, _xlfn.UNIQUE(_xlfn._xlws.FILTER(Data!H271:H1212, (Data!B271:B1212=B217)*(Data!C271:C1212=C217))))</f>
        <v>Without</v>
      </c>
      <c r="I217" t="str" cm="1">
        <f t="array" ref="I217">_xlfn.TEXTJOIN(";",TRUE, _xlfn.UNIQUE(_xlfn._xlws.FILTER(Data!I271:I1212, (Data!B271:B1212=B217)*(Data!C271:C1212=C217))))</f>
        <v>Digital;In person;Hybrid</v>
      </c>
      <c r="J217" t="str" cm="1">
        <f t="array" ref="J217">_xlfn.TEXTJOIN(";",TRUE, _xlfn.UNIQUE(_xlfn._xlws.FILTER(Data!J271:J1212, (Data!B271:B1212=B217)*(Data!C271:C1212=C217))))</f>
        <v>Depending on the learning situation</v>
      </c>
    </row>
    <row r="218" spans="1:10" ht="129.6" x14ac:dyDescent="0.3">
      <c r="A218" t="str">
        <v>Concept of Norms|Four-step-method according to REFA</v>
      </c>
      <c r="B218" t="str">
        <f t="shared" si="6"/>
        <v>Concept of Norms</v>
      </c>
      <c r="C218" t="str">
        <f t="shared" si="7"/>
        <v>Four-step-method according to REFA</v>
      </c>
      <c r="D218" s="15" t="s">
        <v>82</v>
      </c>
      <c r="E218" t="str" cm="1">
        <f t="array" ref="E218">_xlfn.TEXTJOIN(";",TRUE, PROPER(_xlfn.TEXTSPLIT(_xlfn.TEXTJOIN(";", TRUE,_xlfn.UNIQUE(SUBSTITUTE(_xlfn._xlws.FILTER(Data!E272:E1213, (Data!B272:B1213=B218)*(Data!C272:C1213=C218)),",",";"))),";")))</f>
        <v>Informal; Non-Formal</v>
      </c>
      <c r="F218" t="str" cm="1">
        <f t="array" ref="F218">_xlfn.TEXTJOIN(";",TRUE, PROPER(_xlfn.TEXTSPLIT(_xlfn.TEXTJOIN(";", TRUE,_xlfn.UNIQUE(SUBSTITUTE(_xlfn._xlws.FILTER(Data!F218:F1213, (Data!C218:C1213=C218)*(Data!D218:D1213=D218)),",",";"))),";")))</f>
        <v>On-The-Job</v>
      </c>
      <c r="G218" t="str" cm="1">
        <f t="array" ref="G218">_xlfn.TEXTJOIN(";",TRUE, _xlfn.UNIQUE(_xlfn._xlws.FILTER(Data!G272:G1213, (Data!B272:B1213=B218)*(Data!C272:C1213=C218))))</f>
        <v>Individual;Teamwork</v>
      </c>
      <c r="H218" t="str" cm="1">
        <f t="array" ref="H218">_xlfn.TEXTJOIN(";",TRUE, _xlfn.UNIQUE(_xlfn._xlws.FILTER(Data!H272:H1213, (Data!B272:B1213=B218)*(Data!C272:C1213=C218))))</f>
        <v>With</v>
      </c>
      <c r="I218" t="str" cm="1">
        <f t="array" ref="I218">_xlfn.TEXTJOIN(";",TRUE, _xlfn.UNIQUE(_xlfn._xlws.FILTER(Data!I272:I1213, (Data!B272:B1213=B218)*(Data!C272:C1213=C218))))</f>
        <v>In person</v>
      </c>
      <c r="J218" t="str" cm="1">
        <f t="array" ref="J218">_xlfn.TEXTJOIN(";",TRUE, _xlfn.UNIQUE(_xlfn._xlws.FILTER(Data!J272:J1213, (Data!B272:B1213=B218)*(Data!C272:C1213=C218))))</f>
        <v>Depending on the learning situation</v>
      </c>
    </row>
    <row r="219" spans="1:10" ht="72" x14ac:dyDescent="0.3">
      <c r="A219" t="str">
        <v>Concept of Norms|Case studies</v>
      </c>
      <c r="B219" t="str">
        <f t="shared" si="6"/>
        <v>Concept of Norms</v>
      </c>
      <c r="C219" t="str">
        <f t="shared" si="7"/>
        <v>Case studies</v>
      </c>
      <c r="D219" s="15" t="s">
        <v>88</v>
      </c>
      <c r="E219" t="str" cm="1">
        <f t="array" ref="E219">_xlfn.TEXTJOIN(";",TRUE, PROPER(_xlfn.TEXTSPLIT(_xlfn.TEXTJOIN(";", TRUE,_xlfn.UNIQUE(SUBSTITUTE(_xlfn._xlws.FILTER(Data!E273:E1214, (Data!B273:B1214=B219)*(Data!C273:C1214=C219)),",",";"))),";")))</f>
        <v>Informal; Non-Formal</v>
      </c>
      <c r="F219" t="str" cm="1">
        <f t="array" ref="F219">_xlfn.TEXTJOIN(";",TRUE, PROPER(_xlfn.TEXTSPLIT(_xlfn.TEXTJOIN(";", TRUE,_xlfn.UNIQUE(SUBSTITUTE(_xlfn._xlws.FILTER(Data!F219:F1214, (Data!C219:C1214=C219)*(Data!D219:D1214=D219)),",",";"))),";")))</f>
        <v>Near-The-Job</v>
      </c>
      <c r="G219" t="str" cm="1">
        <f t="array" ref="G219">_xlfn.TEXTJOIN(";",TRUE, _xlfn.UNIQUE(_xlfn._xlws.FILTER(Data!G273:G1214, (Data!B273:B1214=B219)*(Data!C273:C1214=C219))))</f>
        <v>Teamwork</v>
      </c>
      <c r="H219" t="str" cm="1">
        <f t="array" ref="H219">_xlfn.TEXTJOIN(";",TRUE, _xlfn.UNIQUE(_xlfn._xlws.FILTER(Data!H273:H1214, (Data!B273:B1214=B219)*(Data!C273:C1214=C219))))</f>
        <v>Without</v>
      </c>
      <c r="I219" t="str" cm="1">
        <f t="array" ref="I219">_xlfn.TEXTJOIN(";",TRUE, _xlfn.UNIQUE(_xlfn._xlws.FILTER(Data!I273:I1214, (Data!B273:B1214=B219)*(Data!C273:C1214=C219))))</f>
        <v>Digital;In person;Hybrid</v>
      </c>
      <c r="J219" t="str" cm="1">
        <f t="array" ref="J219">_xlfn.TEXTJOIN(";",TRUE, _xlfn.UNIQUE(_xlfn._xlws.FILTER(Data!J273:J1214, (Data!B273:B1214=B219)*(Data!C273:C1214=C219))))</f>
        <v>Depending on the learning situation</v>
      </c>
    </row>
    <row r="220" spans="1:10" ht="72" x14ac:dyDescent="0.3">
      <c r="A220" t="str">
        <v>Concept of Norms|Business games</v>
      </c>
      <c r="B220" t="str">
        <f t="shared" si="6"/>
        <v>Concept of Norms</v>
      </c>
      <c r="C220" t="str">
        <f t="shared" si="7"/>
        <v>Business games</v>
      </c>
      <c r="D220" s="15" t="s">
        <v>89</v>
      </c>
      <c r="E220" t="str" cm="1">
        <f t="array" ref="E220">_xlfn.TEXTJOIN(";",TRUE, PROPER(_xlfn.TEXTSPLIT(_xlfn.TEXTJOIN(";", TRUE,_xlfn.UNIQUE(SUBSTITUTE(_xlfn._xlws.FILTER(Data!E274:E1215, (Data!B274:B1215=B220)*(Data!C274:C1215=C220)),",",";"))),";")))</f>
        <v>Informal; Non-Formal</v>
      </c>
      <c r="F220" t="str" cm="1">
        <f t="array" ref="F220">_xlfn.TEXTJOIN(";",TRUE, PROPER(_xlfn.TEXTSPLIT(_xlfn.TEXTJOIN(";", TRUE,_xlfn.UNIQUE(SUBSTITUTE(_xlfn._xlws.FILTER(Data!F220:F1215, (Data!C220:C1215=C220)*(Data!D220:D1215=D220)),",",";"))),";")))</f>
        <v>Near-The-Job</v>
      </c>
      <c r="G220" t="str" cm="1">
        <f t="array" ref="G220">_xlfn.TEXTJOIN(";",TRUE, _xlfn.UNIQUE(_xlfn._xlws.FILTER(Data!G274:G1215, (Data!B274:B1215=B220)*(Data!C274:C1215=C220))))</f>
        <v>Individual;Teamwork</v>
      </c>
      <c r="H220" t="str" cm="1">
        <f t="array" ref="H220">_xlfn.TEXTJOIN(";",TRUE, _xlfn.UNIQUE(_xlfn._xlws.FILTER(Data!H274:H1215, (Data!B274:B1215=B220)*(Data!C274:C1215=C220))))</f>
        <v>Without</v>
      </c>
      <c r="I220" t="str" cm="1">
        <f t="array" ref="I220">_xlfn.TEXTJOIN(";",TRUE, _xlfn.UNIQUE(_xlfn._xlws.FILTER(Data!I274:I1215, (Data!B274:B1215=B220)*(Data!C274:C1215=C220))))</f>
        <v>Digital;In person;Hybrid</v>
      </c>
      <c r="J220" t="str" cm="1">
        <f t="array" ref="J220">_xlfn.TEXTJOIN(";",TRUE, _xlfn.UNIQUE(_xlfn._xlws.FILTER(Data!J274:J1215, (Data!B274:B1215=B220)*(Data!C274:C1215=C220))))</f>
        <v>Tablet, smartphone, monitors, projectors</v>
      </c>
    </row>
    <row r="221" spans="1:10" ht="57.6" x14ac:dyDescent="0.3">
      <c r="A221" t="str">
        <v>Concept of Norms|Coaching</v>
      </c>
      <c r="B221" t="str">
        <f t="shared" si="6"/>
        <v>Concept of Norms</v>
      </c>
      <c r="C221" t="str">
        <f t="shared" si="7"/>
        <v>Coaching</v>
      </c>
      <c r="D221" s="15" t="s">
        <v>80</v>
      </c>
      <c r="E221" t="str" cm="1">
        <f t="array" ref="E221">_xlfn.TEXTJOIN(";",TRUE, PROPER(_xlfn.TEXTSPLIT(_xlfn.TEXTJOIN(";", TRUE,_xlfn.UNIQUE(SUBSTITUTE(_xlfn._xlws.FILTER(Data!E275:E1216, (Data!B275:B1216=B221)*(Data!C275:C1216=C221)),",",";"))),";")))</f>
        <v>Informal; Non-Formal</v>
      </c>
      <c r="F221" t="str" cm="1">
        <f t="array" ref="F221">_xlfn.TEXTJOIN(";",TRUE, PROPER(_xlfn.TEXTSPLIT(_xlfn.TEXTJOIN(";", TRUE,_xlfn.UNIQUE(SUBSTITUTE(_xlfn._xlws.FILTER(Data!F221:F1216, (Data!C221:C1216=C221)*(Data!D221:D1216=D221)),",",";"))),";")))</f>
        <v>On-The-Job; Near-The-Job</v>
      </c>
      <c r="G221" t="str" cm="1">
        <f t="array" ref="G221">_xlfn.TEXTJOIN(";",TRUE, _xlfn.UNIQUE(_xlfn._xlws.FILTER(Data!G275:G1216, (Data!B275:B1216=B221)*(Data!C275:C1216=C221))))</f>
        <v>Individual</v>
      </c>
      <c r="H221" t="str" cm="1">
        <f t="array" ref="H221">_xlfn.TEXTJOIN(";",TRUE, _xlfn.UNIQUE(_xlfn._xlws.FILTER(Data!H275:H1216, (Data!B275:B1216=B221)*(Data!C275:C1216=C221))))</f>
        <v>With</v>
      </c>
      <c r="I221" t="str" cm="1">
        <f t="array" ref="I221">_xlfn.TEXTJOIN(";",TRUE, _xlfn.UNIQUE(_xlfn._xlws.FILTER(Data!I275:I1216, (Data!B275:B1216=B221)*(Data!C275:C1216=C221))))</f>
        <v>Digital;In person;Hybrid</v>
      </c>
      <c r="J221" t="str" cm="1">
        <f t="array" ref="J221">_xlfn.TEXTJOIN(";",TRUE, _xlfn.UNIQUE(_xlfn._xlws.FILTER(Data!J275:J1216, (Data!B275:B1216=B221)*(Data!C275:C1216=C221))))</f>
        <v>Depending on the learning situation</v>
      </c>
    </row>
    <row r="222" spans="1:10" ht="129.6" x14ac:dyDescent="0.3">
      <c r="A222" t="str">
        <v>Selecting Testing Tool|Learning with cognitive assitance systems</v>
      </c>
      <c r="B222" t="str">
        <f t="shared" si="6"/>
        <v>Selecting Testing Tool</v>
      </c>
      <c r="C222" t="str">
        <f t="shared" si="7"/>
        <v>Learning with cognitive assitance systems</v>
      </c>
      <c r="D222" s="15" t="s">
        <v>69</v>
      </c>
      <c r="E222" t="str" cm="1">
        <f t="array" ref="E222">_xlfn.TEXTJOIN(";",TRUE, PROPER(_xlfn.TEXTSPLIT(_xlfn.TEXTJOIN(";", TRUE,_xlfn.UNIQUE(SUBSTITUTE(_xlfn._xlws.FILTER(Data!E310:E1217, (Data!B310:B1217=B222)*(Data!C310:C1217=C222)),",",";"))),";")))</f>
        <v>Informal; Non-Formal</v>
      </c>
      <c r="F222" t="str" cm="1">
        <f t="array" ref="F222">_xlfn.TEXTJOIN(";",TRUE, PROPER(_xlfn.TEXTSPLIT(_xlfn.TEXTJOIN(";", TRUE,_xlfn.UNIQUE(SUBSTITUTE(_xlfn._xlws.FILTER(Data!F222:F1217, (Data!C222:C1217=C222)*(Data!D222:D1217=D222)),",",";"))),";")))</f>
        <v>On-The-Job</v>
      </c>
      <c r="G222" t="str" cm="1">
        <f t="array" ref="G222">_xlfn.TEXTJOIN(";",TRUE, _xlfn.UNIQUE(_xlfn._xlws.FILTER(Data!G310:G1217, (Data!B310:B1217=B222)*(Data!C310:C1217=C222))))</f>
        <v>Individual</v>
      </c>
      <c r="H222" t="str" cm="1">
        <f t="array" ref="H222">_xlfn.TEXTJOIN(";",TRUE, _xlfn.UNIQUE(_xlfn._xlws.FILTER(Data!H310:H1217, (Data!B310:B1217=B222)*(Data!C310:C1217=C222))))</f>
        <v>Without</v>
      </c>
      <c r="I222" t="str" cm="1">
        <f t="array" ref="I222">_xlfn.TEXTJOIN(";",TRUE, _xlfn.UNIQUE(_xlfn._xlws.FILTER(Data!I310:I1217, (Data!B310:B1217=B222)*(Data!C310:C1217=C222))))</f>
        <v>In person</v>
      </c>
      <c r="J222" t="str" cm="1">
        <f t="array" ref="J222">_xlfn.TEXTJOIN(";",TRUE, _xlfn.UNIQUE(_xlfn._xlws.FILTER(Data!J310:J1217, (Data!B310:B1217=B222)*(Data!C310:C1217=C222))))</f>
        <v>AR, VR, MR, ER, wearables, tablets, smartphones, computers, monitors, projectors</v>
      </c>
    </row>
    <row r="223" spans="1:10" ht="57.6" x14ac:dyDescent="0.3">
      <c r="A223" t="str">
        <v>Selecting Testing Tool|Learning island</v>
      </c>
      <c r="B223" t="str">
        <f t="shared" si="6"/>
        <v>Selecting Testing Tool</v>
      </c>
      <c r="C223" t="str">
        <f t="shared" si="7"/>
        <v>Learning island</v>
      </c>
      <c r="D223" s="15" t="s">
        <v>72</v>
      </c>
      <c r="E223" t="str" cm="1">
        <f t="array" ref="E223">_xlfn.TEXTJOIN(";",TRUE, PROPER(_xlfn.TEXTSPLIT(_xlfn.TEXTJOIN(";", TRUE,_xlfn.UNIQUE(SUBSTITUTE(_xlfn._xlws.FILTER(Data!E310:E1218, (Data!B310:B1218=B223)*(Data!C310:C1218=C223)),",",";"))),";")))</f>
        <v>Non-Formal</v>
      </c>
      <c r="F223" t="str" cm="1">
        <f t="array" ref="F223">_xlfn.TEXTJOIN(";",TRUE, PROPER(_xlfn.TEXTSPLIT(_xlfn.TEXTJOIN(";", TRUE,_xlfn.UNIQUE(SUBSTITUTE(_xlfn._xlws.FILTER(Data!F223:F1218, (Data!C223:C1218=C223)*(Data!D223:D1218=D223)),",",";"))),";")))</f>
        <v>On-The-Job; Near-The-Job</v>
      </c>
      <c r="G223" t="str" cm="1">
        <f t="array" ref="G223">_xlfn.TEXTJOIN(";",TRUE, _xlfn.UNIQUE(_xlfn._xlws.FILTER(Data!G310:G1218, (Data!B310:B1218=B223)*(Data!C310:C1218=C223))))</f>
        <v>Individual;Teamwork</v>
      </c>
      <c r="H223" t="str" cm="1">
        <f t="array" ref="H223">_xlfn.TEXTJOIN(";",TRUE, _xlfn.UNIQUE(_xlfn._xlws.FILTER(Data!H310:H1218, (Data!B310:B1218=B223)*(Data!C310:C1218=C223))))</f>
        <v>With;Without</v>
      </c>
      <c r="I223" t="str" cm="1">
        <f t="array" ref="I223">_xlfn.TEXTJOIN(";",TRUE, _xlfn.UNIQUE(_xlfn._xlws.FILTER(Data!I310:I1218, (Data!B310:B1218=B223)*(Data!C310:C1218=C223))))</f>
        <v>In person</v>
      </c>
      <c r="J223" t="str" cm="1">
        <f t="array" ref="J223">_xlfn.TEXTJOIN(";",TRUE, _xlfn.UNIQUE(_xlfn._xlws.FILTER(Data!J310:J1218, (Data!B310:B1218=B223)*(Data!C310:C1218=C223))))</f>
        <v>Real or simulated tools, machines, or materials depending on the actual workplace situation</v>
      </c>
    </row>
    <row r="224" spans="1:10" ht="72" x14ac:dyDescent="0.3">
      <c r="A224" t="str">
        <v>Selecting Testing Tool|Workshop</v>
      </c>
      <c r="B224" t="str">
        <f t="shared" si="6"/>
        <v>Selecting Testing Tool</v>
      </c>
      <c r="C224" t="str">
        <f t="shared" si="7"/>
        <v>Workshop</v>
      </c>
      <c r="D224" s="15" t="s">
        <v>75</v>
      </c>
      <c r="E224" t="str" cm="1">
        <f t="array" ref="E224">_xlfn.TEXTJOIN(";",TRUE, PROPER(_xlfn.TEXTSPLIT(_xlfn.TEXTJOIN(";", TRUE,_xlfn.UNIQUE(SUBSTITUTE(_xlfn._xlws.FILTER(Data!E310:E1219, (Data!B310:B1219=B224)*(Data!C310:C1219=C224)),",",";"))),";")))</f>
        <v>Formal; Non-Formal</v>
      </c>
      <c r="F224" t="str" cm="1">
        <f t="array" ref="F224">_xlfn.TEXTJOIN(";",TRUE, PROPER(_xlfn.TEXTSPLIT(_xlfn.TEXTJOIN(";", TRUE,_xlfn.UNIQUE(SUBSTITUTE(_xlfn._xlws.FILTER(Data!F224:F1219, (Data!C224:C1219=C224)*(Data!D224:D1219=D224)),",",";"))),";")))</f>
        <v>Near-The-Job; Off-The-Job</v>
      </c>
      <c r="G224" t="str" cm="1">
        <f t="array" ref="G224">_xlfn.TEXTJOIN(";",TRUE, _xlfn.UNIQUE(_xlfn._xlws.FILTER(Data!G310:G1219, (Data!B310:B1219=B224)*(Data!C310:C1219=C224))))</f>
        <v>Teamwork</v>
      </c>
      <c r="H224" t="str" cm="1">
        <f t="array" ref="H224">_xlfn.TEXTJOIN(";",TRUE, _xlfn.UNIQUE(_xlfn._xlws.FILTER(Data!H310:H1219, (Data!B310:B1219=B224)*(Data!C310:C1219=C224))))</f>
        <v>With</v>
      </c>
      <c r="I224" t="str" cm="1">
        <f t="array" ref="I224">_xlfn.TEXTJOIN(";",TRUE, _xlfn.UNIQUE(_xlfn._xlws.FILTER(Data!I310:I1219, (Data!B310:B1219=B224)*(Data!C310:C1219=C224))))</f>
        <v>Digital;In person;Hybrid</v>
      </c>
      <c r="J224" t="str" cm="1">
        <f t="array" ref="J224">_xlfn.TEXTJOIN(";",TRUE, _xlfn.UNIQUE(_xlfn._xlws.FILTER(Data!J310:J1219, (Data!B310:B1219=B224)*(Data!C310:C1219=C224))))</f>
        <v>Depending on the learning situation</v>
      </c>
    </row>
    <row r="225" spans="1:10" ht="72" x14ac:dyDescent="0.3">
      <c r="A225" t="str">
        <v>Selecting Testing Tool|Cognitive Apprenticeship</v>
      </c>
      <c r="B225" t="str">
        <f t="shared" si="6"/>
        <v>Selecting Testing Tool</v>
      </c>
      <c r="C225" t="str">
        <f t="shared" si="7"/>
        <v>Cognitive Apprenticeship</v>
      </c>
      <c r="D225" s="15" t="s">
        <v>79</v>
      </c>
      <c r="E225" t="str" cm="1">
        <f t="array" ref="E225">_xlfn.TEXTJOIN(";",TRUE, PROPER(_xlfn.TEXTSPLIT(_xlfn.TEXTJOIN(";", TRUE,_xlfn.UNIQUE(SUBSTITUTE(_xlfn._xlws.FILTER(Data!E310:E1220, (Data!B310:B1220=B225)*(Data!C310:C1220=C225)),",",";"))),";")))</f>
        <v>Informal; Non-Formal</v>
      </c>
      <c r="F225" t="str" cm="1">
        <f t="array" ref="F225">_xlfn.TEXTJOIN(";",TRUE, PROPER(_xlfn.TEXTSPLIT(_xlfn.TEXTJOIN(";", TRUE,_xlfn.UNIQUE(SUBSTITUTE(_xlfn._xlws.FILTER(Data!F225:F1220, (Data!C225:C1220=C225)*(Data!D225:D1220=D225)),",",";"))),";")))</f>
        <v>On-The-Job; Near-The-Job</v>
      </c>
      <c r="G225" t="str" cm="1">
        <f t="array" ref="G225">_xlfn.TEXTJOIN(";",TRUE, _xlfn.UNIQUE(_xlfn._xlws.FILTER(Data!G310:G1220, (Data!B310:B1220=B225)*(Data!C310:C1220=C225))))</f>
        <v>Individual</v>
      </c>
      <c r="H225" t="str" cm="1">
        <f t="array" ref="H225">_xlfn.TEXTJOIN(";",TRUE, _xlfn.UNIQUE(_xlfn._xlws.FILTER(Data!H310:H1220, (Data!B310:B1220=B225)*(Data!C310:C1220=C225))))</f>
        <v>With</v>
      </c>
      <c r="I225" t="str" cm="1">
        <f t="array" ref="I225">_xlfn.TEXTJOIN(";",TRUE, _xlfn.UNIQUE(_xlfn._xlws.FILTER(Data!I310:I1220, (Data!B310:B1220=B225)*(Data!C310:C1220=C225))))</f>
        <v>In person</v>
      </c>
      <c r="J225" t="str" cm="1">
        <f t="array" ref="J225">_xlfn.TEXTJOIN(";",TRUE, _xlfn.UNIQUE(_xlfn._xlws.FILTER(Data!J310:J1220, (Data!B310:B1220=B225)*(Data!C310:C1220=C225))))</f>
        <v>Depending on the learning situation</v>
      </c>
    </row>
    <row r="226" spans="1:10" ht="57.6" x14ac:dyDescent="0.3">
      <c r="A226" t="str">
        <v>Selecting Testing Tool|Joint-on-the-job training</v>
      </c>
      <c r="B226" t="str">
        <f t="shared" si="6"/>
        <v>Selecting Testing Tool</v>
      </c>
      <c r="C226" t="str">
        <f t="shared" si="7"/>
        <v>Joint-on-the-job training</v>
      </c>
      <c r="D226" s="15" t="s">
        <v>81</v>
      </c>
      <c r="E226" t="str" cm="1">
        <f t="array" ref="E226">_xlfn.TEXTJOIN(";",TRUE, PROPER(_xlfn.TEXTSPLIT(_xlfn.TEXTJOIN(";", TRUE,_xlfn.UNIQUE(SUBSTITUTE(_xlfn._xlws.FILTER(Data!E310:E1221, (Data!B310:B1221=B226)*(Data!C310:C1221=C226)),",",";"))),";")))</f>
        <v>Non-Formal</v>
      </c>
      <c r="F226" t="str" cm="1">
        <f t="array" ref="F226">_xlfn.TEXTJOIN(";",TRUE, PROPER(_xlfn.TEXTSPLIT(_xlfn.TEXTJOIN(";", TRUE,_xlfn.UNIQUE(SUBSTITUTE(_xlfn._xlws.FILTER(Data!F226:F1221, (Data!C226:C1221=C226)*(Data!D226:D1221=D226)),",",";"))),";")))</f>
        <v>On-The-Job; Near-The-Job</v>
      </c>
      <c r="G226" t="str" cm="1">
        <f t="array" ref="G226">_xlfn.TEXTJOIN(";",TRUE, _xlfn.UNIQUE(_xlfn._xlws.FILTER(Data!G310:G1221, (Data!B310:B1221=B226)*(Data!C310:C1221=C226))))</f>
        <v>Teamwork</v>
      </c>
      <c r="H226" t="str" cm="1">
        <f t="array" ref="H226">_xlfn.TEXTJOIN(";",TRUE, _xlfn.UNIQUE(_xlfn._xlws.FILTER(Data!H310:H1221, (Data!B310:B1221=B226)*(Data!C310:C1221=C226))))</f>
        <v>With</v>
      </c>
      <c r="I226" t="str" cm="1">
        <f t="array" ref="I226">_xlfn.TEXTJOIN(";",TRUE, _xlfn.UNIQUE(_xlfn._xlws.FILTER(Data!I310:I1221, (Data!B310:B1221=B226)*(Data!C310:C1221=C226))))</f>
        <v>In person</v>
      </c>
      <c r="J226" t="str" cm="1">
        <f t="array" ref="J226">_xlfn.TEXTJOIN(";",TRUE, _xlfn.UNIQUE(_xlfn._xlws.FILTER(Data!J310:J1221, (Data!B310:B1221=B226)*(Data!C310:C1221=C226))))</f>
        <v>Depending on the learning situation</v>
      </c>
    </row>
    <row r="227" spans="1:10" ht="57.6" x14ac:dyDescent="0.3">
      <c r="A227" t="str">
        <v>Selecting Testing Tool|Mentoring</v>
      </c>
      <c r="B227" t="str">
        <f t="shared" si="6"/>
        <v>Selecting Testing Tool</v>
      </c>
      <c r="C227" t="str">
        <f t="shared" si="7"/>
        <v>Mentoring</v>
      </c>
      <c r="D227" s="15" t="s">
        <v>85</v>
      </c>
      <c r="E227" t="str" cm="1">
        <f t="array" ref="E227">_xlfn.TEXTJOIN(";",TRUE, PROPER(_xlfn.TEXTSPLIT(_xlfn.TEXTJOIN(";", TRUE,_xlfn.UNIQUE(SUBSTITUTE(_xlfn._xlws.FILTER(Data!E310:E1222, (Data!B310:B1222=B227)*(Data!C310:C1222=C227)),",",";"))),";")))</f>
        <v>Informal; Non-Formal</v>
      </c>
      <c r="F227" t="str" cm="1">
        <f t="array" ref="F227">_xlfn.TEXTJOIN(";",TRUE, PROPER(_xlfn.TEXTSPLIT(_xlfn.TEXTJOIN(";", TRUE,_xlfn.UNIQUE(SUBSTITUTE(_xlfn._xlws.FILTER(Data!F227:F1222, (Data!C227:C1222=C227)*(Data!D227:D1222=D227)),",",";"))),";")))</f>
        <v>On-The-Job; Near-The-Job</v>
      </c>
      <c r="G227" t="str" cm="1">
        <f t="array" ref="G227">_xlfn.TEXTJOIN(";",TRUE, _xlfn.UNIQUE(_xlfn._xlws.FILTER(Data!G310:G1222, (Data!B310:B1222=B227)*(Data!C310:C1222=C227))))</f>
        <v>Individual</v>
      </c>
      <c r="H227" t="str" cm="1">
        <f t="array" ref="H227">_xlfn.TEXTJOIN(";",TRUE, _xlfn.UNIQUE(_xlfn._xlws.FILTER(Data!H310:H1222, (Data!B310:B1222=B227)*(Data!C310:C1222=C227))))</f>
        <v>With</v>
      </c>
      <c r="I227" t="str" cm="1">
        <f t="array" ref="I227">_xlfn.TEXTJOIN(";",TRUE, _xlfn.UNIQUE(_xlfn._xlws.FILTER(Data!I310:I1222, (Data!B310:B1222=B227)*(Data!C310:C1222=C227))))</f>
        <v>Digital;In person;Hybrid</v>
      </c>
      <c r="J227" t="str" cm="1">
        <f t="array" ref="J227">_xlfn.TEXTJOIN(";",TRUE, _xlfn.UNIQUE(_xlfn._xlws.FILTER(Data!J310:J1222, (Data!B310:B1222=B227)*(Data!C310:C1222=C227))))</f>
        <v>Depending on the learning situation</v>
      </c>
    </row>
    <row r="228" spans="1:10" ht="72" x14ac:dyDescent="0.3">
      <c r="A228" t="str">
        <v>Selecting Testing Tool|Shop floor circles</v>
      </c>
      <c r="B228" t="str">
        <f t="shared" si="6"/>
        <v>Selecting Testing Tool</v>
      </c>
      <c r="C228" t="str">
        <f t="shared" si="7"/>
        <v>Shop floor circles</v>
      </c>
      <c r="D228" s="15" t="s">
        <v>83</v>
      </c>
      <c r="E228" t="str" cm="1">
        <f t="array" ref="E228">_xlfn.TEXTJOIN(";",TRUE, PROPER(_xlfn.TEXTSPLIT(_xlfn.TEXTJOIN(";", TRUE,_xlfn.UNIQUE(SUBSTITUTE(_xlfn._xlws.FILTER(Data!E310:E1223, (Data!B310:B1223=B228)*(Data!C310:C1223=C228)),",",";"))),";")))</f>
        <v>Informal; Non-Formal</v>
      </c>
      <c r="F228" t="str" cm="1">
        <f t="array" ref="F228">_xlfn.TEXTJOIN(";",TRUE, PROPER(_xlfn.TEXTSPLIT(_xlfn.TEXTJOIN(";", TRUE,_xlfn.UNIQUE(SUBSTITUTE(_xlfn._xlws.FILTER(Data!F228:F1223, (Data!C228:C1223=C228)*(Data!D228:D1223=D228)),",",";"))),";")))</f>
        <v>Near-The-Job</v>
      </c>
      <c r="G228" t="str" cm="1">
        <f t="array" ref="G228">_xlfn.TEXTJOIN(";",TRUE, _xlfn.UNIQUE(_xlfn._xlws.FILTER(Data!G310:G1223, (Data!B310:B1223=B228)*(Data!C310:C1223=C228))))</f>
        <v>Teamwork</v>
      </c>
      <c r="H228" t="str" cm="1">
        <f t="array" ref="H228">_xlfn.TEXTJOIN(";",TRUE, _xlfn.UNIQUE(_xlfn._xlws.FILTER(Data!H310:H1223, (Data!B310:B1223=B228)*(Data!C310:C1223=C228))))</f>
        <v>Without</v>
      </c>
      <c r="I228" t="str" cm="1">
        <f t="array" ref="I228">_xlfn.TEXTJOIN(";",TRUE, _xlfn.UNIQUE(_xlfn._xlws.FILTER(Data!I310:I1223, (Data!B310:B1223=B228)*(Data!C310:C1223=C228))))</f>
        <v>Digital;In person;Hybrid</v>
      </c>
      <c r="J228" t="str" cm="1">
        <f t="array" ref="J228">_xlfn.TEXTJOIN(";",TRUE, _xlfn.UNIQUE(_xlfn._xlws.FILTER(Data!J310:J1223, (Data!B310:B1223=B228)*(Data!C310:C1223=C228))))</f>
        <v>Depending on the learning situation</v>
      </c>
    </row>
    <row r="229" spans="1:10" ht="129.6" x14ac:dyDescent="0.3">
      <c r="A229" t="str">
        <v>Selecting Testing Tool|Four-step-method according to REFA</v>
      </c>
      <c r="B229" t="str">
        <f t="shared" si="6"/>
        <v>Selecting Testing Tool</v>
      </c>
      <c r="C229" t="str">
        <f t="shared" si="7"/>
        <v>Four-step-method according to REFA</v>
      </c>
      <c r="D229" s="15" t="s">
        <v>82</v>
      </c>
      <c r="E229" t="str" cm="1">
        <f t="array" ref="E229">_xlfn.TEXTJOIN(";",TRUE, PROPER(_xlfn.TEXTSPLIT(_xlfn.TEXTJOIN(";", TRUE,_xlfn.UNIQUE(SUBSTITUTE(_xlfn._xlws.FILTER(Data!E310:E1224, (Data!B310:B1224=B229)*(Data!C310:C1224=C229)),",",";"))),";")))</f>
        <v>Informal; Non-Formal</v>
      </c>
      <c r="F229" t="str" cm="1">
        <f t="array" ref="F229">_xlfn.TEXTJOIN(";",TRUE, PROPER(_xlfn.TEXTSPLIT(_xlfn.TEXTJOIN(";", TRUE,_xlfn.UNIQUE(SUBSTITUTE(_xlfn._xlws.FILTER(Data!F229:F1224, (Data!C229:C1224=C229)*(Data!D229:D1224=D229)),",",";"))),";")))</f>
        <v>On-The-Job</v>
      </c>
      <c r="G229" t="str" cm="1">
        <f t="array" ref="G229">_xlfn.TEXTJOIN(";",TRUE, _xlfn.UNIQUE(_xlfn._xlws.FILTER(Data!G310:G1224, (Data!B310:B1224=B229)*(Data!C310:C1224=C229))))</f>
        <v>Individual;Teamwork</v>
      </c>
      <c r="H229" t="str" cm="1">
        <f t="array" ref="H229">_xlfn.TEXTJOIN(";",TRUE, _xlfn.UNIQUE(_xlfn._xlws.FILTER(Data!H310:H1224, (Data!B310:B1224=B229)*(Data!C310:C1224=C229))))</f>
        <v>With</v>
      </c>
      <c r="I229" t="str" cm="1">
        <f t="array" ref="I229">_xlfn.TEXTJOIN(";",TRUE, _xlfn.UNIQUE(_xlfn._xlws.FILTER(Data!I310:I1224, (Data!B310:B1224=B229)*(Data!C310:C1224=C229))))</f>
        <v>In person</v>
      </c>
      <c r="J229" t="str" cm="1">
        <f t="array" ref="J229">_xlfn.TEXTJOIN(";",TRUE, _xlfn.UNIQUE(_xlfn._xlws.FILTER(Data!J310:J1224, (Data!B310:B1224=B229)*(Data!C310:C1224=C229))))</f>
        <v>Depending on the learning situation</v>
      </c>
    </row>
    <row r="230" spans="1:10" ht="72" x14ac:dyDescent="0.3">
      <c r="A230" t="str">
        <v>Selecting Testing Tool|Case studies</v>
      </c>
      <c r="B230" t="str">
        <f t="shared" si="6"/>
        <v>Selecting Testing Tool</v>
      </c>
      <c r="C230" t="str">
        <f t="shared" si="7"/>
        <v>Case studies</v>
      </c>
      <c r="D230" s="15" t="s">
        <v>88</v>
      </c>
      <c r="E230" t="str" cm="1">
        <f t="array" ref="E230">_xlfn.TEXTJOIN(";",TRUE, PROPER(_xlfn.TEXTSPLIT(_xlfn.TEXTJOIN(";", TRUE,_xlfn.UNIQUE(SUBSTITUTE(_xlfn._xlws.FILTER(Data!E310:E1225, (Data!B310:B1225=B230)*(Data!C310:C1225=C230)),",",";"))),";")))</f>
        <v>Informal; Non-Formal</v>
      </c>
      <c r="F230" t="str" cm="1">
        <f t="array" ref="F230">_xlfn.TEXTJOIN(";",TRUE, PROPER(_xlfn.TEXTSPLIT(_xlfn.TEXTJOIN(";", TRUE,_xlfn.UNIQUE(SUBSTITUTE(_xlfn._xlws.FILTER(Data!F230:F1225, (Data!C230:C1225=C230)*(Data!D230:D1225=D230)),",",";"))),";")))</f>
        <v>Near-The-Job</v>
      </c>
      <c r="G230" t="str" cm="1">
        <f t="array" ref="G230">_xlfn.TEXTJOIN(";",TRUE, _xlfn.UNIQUE(_xlfn._xlws.FILTER(Data!G310:G1225, (Data!B310:B1225=B230)*(Data!C310:C1225=C230))))</f>
        <v>Teamwork</v>
      </c>
      <c r="H230" t="str" cm="1">
        <f t="array" ref="H230">_xlfn.TEXTJOIN(";",TRUE, _xlfn.UNIQUE(_xlfn._xlws.FILTER(Data!H310:H1225, (Data!B310:B1225=B230)*(Data!C310:C1225=C230))))</f>
        <v>Without</v>
      </c>
      <c r="I230" t="str" cm="1">
        <f t="array" ref="I230">_xlfn.TEXTJOIN(";",TRUE, _xlfn.UNIQUE(_xlfn._xlws.FILTER(Data!I310:I1225, (Data!B310:B1225=B230)*(Data!C310:C1225=C230))))</f>
        <v>Digital;In person;Hybrid</v>
      </c>
      <c r="J230" t="str" cm="1">
        <f t="array" ref="J230">_xlfn.TEXTJOIN(";",TRUE, _xlfn.UNIQUE(_xlfn._xlws.FILTER(Data!J310:J1225, (Data!B310:B1225=B230)*(Data!C310:C1225=C230))))</f>
        <v>Depending on the learning situation</v>
      </c>
    </row>
    <row r="231" spans="1:10" ht="72" x14ac:dyDescent="0.3">
      <c r="A231" t="str">
        <v>Selecting Testing Tool|Business games</v>
      </c>
      <c r="B231" t="str">
        <f t="shared" si="6"/>
        <v>Selecting Testing Tool</v>
      </c>
      <c r="C231" t="str">
        <f t="shared" si="7"/>
        <v>Business games</v>
      </c>
      <c r="D231" s="15" t="s">
        <v>89</v>
      </c>
      <c r="E231" t="str" cm="1">
        <f t="array" ref="E231">_xlfn.TEXTJOIN(";",TRUE, PROPER(_xlfn.TEXTSPLIT(_xlfn.TEXTJOIN(";", TRUE,_xlfn.UNIQUE(SUBSTITUTE(_xlfn._xlws.FILTER(Data!E310:E1226, (Data!B310:B1226=B231)*(Data!C310:C1226=C231)),",",";"))),";")))</f>
        <v>Informal; Non-Formal</v>
      </c>
      <c r="F231" t="str" cm="1">
        <f t="array" ref="F231">_xlfn.TEXTJOIN(";",TRUE, PROPER(_xlfn.TEXTSPLIT(_xlfn.TEXTJOIN(";", TRUE,_xlfn.UNIQUE(SUBSTITUTE(_xlfn._xlws.FILTER(Data!F231:F1226, (Data!C231:C1226=C231)*(Data!D231:D1226=D231)),",",";"))),";")))</f>
        <v>Near-The-Job</v>
      </c>
      <c r="G231" t="str" cm="1">
        <f t="array" ref="G231">_xlfn.TEXTJOIN(";",TRUE, _xlfn.UNIQUE(_xlfn._xlws.FILTER(Data!G310:G1226, (Data!B310:B1226=B231)*(Data!C310:C1226=C231))))</f>
        <v>Individual;Teamwork</v>
      </c>
      <c r="H231" t="str" cm="1">
        <f t="array" ref="H231">_xlfn.TEXTJOIN(";",TRUE, _xlfn.UNIQUE(_xlfn._xlws.FILTER(Data!H310:H1226, (Data!B310:B1226=B231)*(Data!C310:C1226=C231))))</f>
        <v>Without</v>
      </c>
      <c r="I231" t="str" cm="1">
        <f t="array" ref="I231">_xlfn.TEXTJOIN(";",TRUE, _xlfn.UNIQUE(_xlfn._xlws.FILTER(Data!I310:I1226, (Data!B310:B1226=B231)*(Data!C310:C1226=C231))))</f>
        <v>Digital;In person;Hybrid</v>
      </c>
      <c r="J231" t="str" cm="1">
        <f t="array" ref="J231">_xlfn.TEXTJOIN(";",TRUE, _xlfn.UNIQUE(_xlfn._xlws.FILTER(Data!J310:J1226, (Data!B310:B1226=B231)*(Data!C310:C1226=C231))))</f>
        <v>Tablet, smartphone, monitors, projectors</v>
      </c>
    </row>
    <row r="232" spans="1:10" ht="57.6" x14ac:dyDescent="0.3">
      <c r="A232" t="str">
        <v>Selecting Testing Tool|Coaching</v>
      </c>
      <c r="B232" t="str">
        <f t="shared" si="6"/>
        <v>Selecting Testing Tool</v>
      </c>
      <c r="C232" t="str">
        <f t="shared" si="7"/>
        <v>Coaching</v>
      </c>
      <c r="D232" s="15" t="s">
        <v>80</v>
      </c>
      <c r="E232" t="str" cm="1">
        <f t="array" ref="E232">_xlfn.TEXTJOIN(";",TRUE, PROPER(_xlfn.TEXTSPLIT(_xlfn.TEXTJOIN(";", TRUE,_xlfn.UNIQUE(SUBSTITUTE(_xlfn._xlws.FILTER(Data!E310:E1227, (Data!B310:B1227=B232)*(Data!C310:C1227=C232)),",",";"))),";")))</f>
        <v>Informal; Non-Formal</v>
      </c>
      <c r="F232" t="str" cm="1">
        <f t="array" ref="F232">_xlfn.TEXTJOIN(";",TRUE, PROPER(_xlfn.TEXTSPLIT(_xlfn.TEXTJOIN(";", TRUE,_xlfn.UNIQUE(SUBSTITUTE(_xlfn._xlws.FILTER(Data!F232:F1227, (Data!C232:C1227=C232)*(Data!D232:D1227=D232)),",",";"))),";")))</f>
        <v>On-The-Job; Near-The-Job</v>
      </c>
      <c r="G232" t="str" cm="1">
        <f t="array" ref="G232">_xlfn.TEXTJOIN(";",TRUE, _xlfn.UNIQUE(_xlfn._xlws.FILTER(Data!G310:G1227, (Data!B310:B1227=B232)*(Data!C310:C1227=C232))))</f>
        <v>Individual</v>
      </c>
      <c r="H232" t="str" cm="1">
        <f t="array" ref="H232">_xlfn.TEXTJOIN(";",TRUE, _xlfn.UNIQUE(_xlfn._xlws.FILTER(Data!H310:H1227, (Data!B310:B1227=B232)*(Data!C310:C1227=C232))))</f>
        <v>With</v>
      </c>
      <c r="I232" t="str" cm="1">
        <f t="array" ref="I232">_xlfn.TEXTJOIN(";",TRUE, _xlfn.UNIQUE(_xlfn._xlws.FILTER(Data!I310:I1227, (Data!B310:B1227=B232)*(Data!C310:C1227=C232))))</f>
        <v>Digital;In person;Hybrid</v>
      </c>
      <c r="J232" t="str" cm="1">
        <f t="array" ref="J232">_xlfn.TEXTJOIN(";",TRUE, _xlfn.UNIQUE(_xlfn._xlws.FILTER(Data!J310:J1227, (Data!B310:B1227=B232)*(Data!C310:C1227=C232))))</f>
        <v>Depending on the learning situation</v>
      </c>
    </row>
    <row r="233" spans="1:10" ht="129.6" x14ac:dyDescent="0.3">
      <c r="A233" t="str">
        <v>Quality Inspection|Learning with cognitive assitance systems</v>
      </c>
      <c r="B233" t="str">
        <f t="shared" si="6"/>
        <v>Quality Inspection</v>
      </c>
      <c r="C233" t="str">
        <f t="shared" si="7"/>
        <v>Learning with cognitive assitance systems</v>
      </c>
      <c r="D233" s="15" t="s">
        <v>69</v>
      </c>
      <c r="E233" t="str" cm="1">
        <f t="array" ref="E233">_xlfn.TEXTJOIN(";",TRUE, PROPER(_xlfn.TEXTSPLIT(_xlfn.TEXTJOIN(";", TRUE,_xlfn.UNIQUE(SUBSTITUTE(_xlfn._xlws.FILTER(Data!E310:E1228, (Data!B310:B1228=B233)*(Data!C310:C1228=C233)),",",";"))),";")))</f>
        <v>Informal; Non-Formal</v>
      </c>
      <c r="F233" t="str" cm="1">
        <f t="array" ref="F233">_xlfn.TEXTJOIN(";",TRUE, PROPER(_xlfn.TEXTSPLIT(_xlfn.TEXTJOIN(";", TRUE,_xlfn.UNIQUE(SUBSTITUTE(_xlfn._xlws.FILTER(Data!F233:F1228, (Data!C233:C1228=C233)*(Data!D233:D1228=D233)),",",";"))),";")))</f>
        <v>On-The-Job</v>
      </c>
      <c r="G233" t="str" cm="1">
        <f t="array" ref="G233">_xlfn.TEXTJOIN(";",TRUE, _xlfn.UNIQUE(_xlfn._xlws.FILTER(Data!G310:G1228, (Data!B310:B1228=B233)*(Data!C310:C1228=C233))))</f>
        <v>Individual</v>
      </c>
      <c r="H233" t="str" cm="1">
        <f t="array" ref="H233">_xlfn.TEXTJOIN(";",TRUE, _xlfn.UNIQUE(_xlfn._xlws.FILTER(Data!H310:H1228, (Data!B310:B1228=B233)*(Data!C310:C1228=C233))))</f>
        <v>Without</v>
      </c>
      <c r="I233" t="str" cm="1">
        <f t="array" ref="I233">_xlfn.TEXTJOIN(";",TRUE, _xlfn.UNIQUE(_xlfn._xlws.FILTER(Data!I310:I1228, (Data!B310:B1228=B233)*(Data!C310:C1228=C233))))</f>
        <v>In person</v>
      </c>
      <c r="J233" t="str" cm="1">
        <f t="array" ref="J233">_xlfn.TEXTJOIN(";",TRUE, _xlfn.UNIQUE(_xlfn._xlws.FILTER(Data!J310:J1228, (Data!B310:B1228=B233)*(Data!C310:C1228=C233))))</f>
        <v>AR, VR, MR, ER, wearables, tablets, smartphones, computers, monitors, projectors</v>
      </c>
    </row>
    <row r="234" spans="1:10" ht="57.6" x14ac:dyDescent="0.3">
      <c r="A234" t="str">
        <v>Quality Inspection|Learning island</v>
      </c>
      <c r="B234" t="str">
        <f t="shared" si="6"/>
        <v>Quality Inspection</v>
      </c>
      <c r="C234" t="str">
        <f t="shared" si="7"/>
        <v>Learning island</v>
      </c>
      <c r="D234" s="15" t="s">
        <v>72</v>
      </c>
      <c r="E234" t="str" cm="1">
        <f t="array" ref="E234">_xlfn.TEXTJOIN(";",TRUE, PROPER(_xlfn.TEXTSPLIT(_xlfn.TEXTJOIN(";", TRUE,_xlfn.UNIQUE(SUBSTITUTE(_xlfn._xlws.FILTER(Data!E310:E1229, (Data!B310:B1229=B234)*(Data!C310:C1229=C234)),",",";"))),";")))</f>
        <v>Non-Formal</v>
      </c>
      <c r="F234" t="str" cm="1">
        <f t="array" ref="F234">_xlfn.TEXTJOIN(";",TRUE, PROPER(_xlfn.TEXTSPLIT(_xlfn.TEXTJOIN(";", TRUE,_xlfn.UNIQUE(SUBSTITUTE(_xlfn._xlws.FILTER(Data!F234:F1229, (Data!C234:C1229=C234)*(Data!D234:D1229=D234)),",",";"))),";")))</f>
        <v>On-The-Job; Near-The-Job</v>
      </c>
      <c r="G234" t="str" cm="1">
        <f t="array" ref="G234">_xlfn.TEXTJOIN(";",TRUE, _xlfn.UNIQUE(_xlfn._xlws.FILTER(Data!G310:G1229, (Data!B310:B1229=B234)*(Data!C310:C1229=C234))))</f>
        <v>Individual;Teamwork</v>
      </c>
      <c r="H234" t="str" cm="1">
        <f t="array" ref="H234">_xlfn.TEXTJOIN(";",TRUE, _xlfn.UNIQUE(_xlfn._xlws.FILTER(Data!H310:H1229, (Data!B310:B1229=B234)*(Data!C310:C1229=C234))))</f>
        <v>With;Without</v>
      </c>
      <c r="I234" t="str" cm="1">
        <f t="array" ref="I234">_xlfn.TEXTJOIN(";",TRUE, _xlfn.UNIQUE(_xlfn._xlws.FILTER(Data!I310:I1229, (Data!B310:B1229=B234)*(Data!C310:C1229=C234))))</f>
        <v>In person</v>
      </c>
      <c r="J234" t="str" cm="1">
        <f t="array" ref="J234">_xlfn.TEXTJOIN(";",TRUE, _xlfn.UNIQUE(_xlfn._xlws.FILTER(Data!J310:J1229, (Data!B310:B1229=B234)*(Data!C310:C1229=C234))))</f>
        <v>Real or simulated tools, machines, or materials depending on the actual workplace situation</v>
      </c>
    </row>
    <row r="235" spans="1:10" ht="72" x14ac:dyDescent="0.3">
      <c r="A235" t="str">
        <v>Quality Inspection|Workshop</v>
      </c>
      <c r="B235" t="str">
        <f t="shared" si="6"/>
        <v>Quality Inspection</v>
      </c>
      <c r="C235" t="str">
        <f t="shared" si="7"/>
        <v>Workshop</v>
      </c>
      <c r="D235" s="15" t="s">
        <v>75</v>
      </c>
      <c r="E235" t="str" cm="1">
        <f t="array" ref="E235">_xlfn.TEXTJOIN(";",TRUE, PROPER(_xlfn.TEXTSPLIT(_xlfn.TEXTJOIN(";", TRUE,_xlfn.UNIQUE(SUBSTITUTE(_xlfn._xlws.FILTER(Data!E310:E1230, (Data!B310:B1230=B235)*(Data!C310:C1230=C235)),",",";"))),";")))</f>
        <v>Formal; Non-Formal</v>
      </c>
      <c r="F235" t="str" cm="1">
        <f t="array" ref="F235">_xlfn.TEXTJOIN(";",TRUE, PROPER(_xlfn.TEXTSPLIT(_xlfn.TEXTJOIN(";", TRUE,_xlfn.UNIQUE(SUBSTITUTE(_xlfn._xlws.FILTER(Data!F235:F1230, (Data!C235:C1230=C235)*(Data!D235:D1230=D235)),",",";"))),";")))</f>
        <v>Near-The-Job; Off-The-Job</v>
      </c>
      <c r="G235" t="str" cm="1">
        <f t="array" ref="G235">_xlfn.TEXTJOIN(";",TRUE, _xlfn.UNIQUE(_xlfn._xlws.FILTER(Data!G310:G1230, (Data!B310:B1230=B235)*(Data!C310:C1230=C235))))</f>
        <v>Teamwork</v>
      </c>
      <c r="H235" t="str" cm="1">
        <f t="array" ref="H235">_xlfn.TEXTJOIN(";",TRUE, _xlfn.UNIQUE(_xlfn._xlws.FILTER(Data!H310:H1230, (Data!B310:B1230=B235)*(Data!C310:C1230=C235))))</f>
        <v>With</v>
      </c>
      <c r="I235" t="str" cm="1">
        <f t="array" ref="I235">_xlfn.TEXTJOIN(";",TRUE, _xlfn.UNIQUE(_xlfn._xlws.FILTER(Data!I310:I1230, (Data!B310:B1230=B235)*(Data!C310:C1230=C235))))</f>
        <v>Digital;In person;Hybrid</v>
      </c>
      <c r="J235" t="str" cm="1">
        <f t="array" ref="J235">_xlfn.TEXTJOIN(";",TRUE, _xlfn.UNIQUE(_xlfn._xlws.FILTER(Data!J310:J1230, (Data!B310:B1230=B235)*(Data!C310:C1230=C235))))</f>
        <v>Depending on the learning situation</v>
      </c>
    </row>
    <row r="236" spans="1:10" ht="72" x14ac:dyDescent="0.3">
      <c r="A236" t="str">
        <v>Quality Inspection|Cognitive Apprenticeship</v>
      </c>
      <c r="B236" t="str">
        <f t="shared" si="6"/>
        <v>Quality Inspection</v>
      </c>
      <c r="C236" t="str">
        <f t="shared" si="7"/>
        <v>Cognitive Apprenticeship</v>
      </c>
      <c r="D236" s="15" t="s">
        <v>79</v>
      </c>
      <c r="E236" t="str" cm="1">
        <f t="array" ref="E236">_xlfn.TEXTJOIN(";",TRUE, PROPER(_xlfn.TEXTSPLIT(_xlfn.TEXTJOIN(";", TRUE,_xlfn.UNIQUE(SUBSTITUTE(_xlfn._xlws.FILTER(Data!E310:E1231, (Data!B310:B1231=B236)*(Data!C310:C1231=C236)),",",";"))),";")))</f>
        <v>Informal; Non-Formal</v>
      </c>
      <c r="F236" t="str" cm="1">
        <f t="array" ref="F236">_xlfn.TEXTJOIN(";",TRUE, PROPER(_xlfn.TEXTSPLIT(_xlfn.TEXTJOIN(";", TRUE,_xlfn.UNIQUE(SUBSTITUTE(_xlfn._xlws.FILTER(Data!F236:F1231, (Data!C236:C1231=C236)*(Data!D236:D1231=D236)),",",";"))),";")))</f>
        <v>On-The-Job; Near-The-Job</v>
      </c>
      <c r="G236" t="str" cm="1">
        <f t="array" ref="G236">_xlfn.TEXTJOIN(";",TRUE, _xlfn.UNIQUE(_xlfn._xlws.FILTER(Data!G310:G1231, (Data!B310:B1231=B236)*(Data!C310:C1231=C236))))</f>
        <v>Individual</v>
      </c>
      <c r="H236" t="str" cm="1">
        <f t="array" ref="H236">_xlfn.TEXTJOIN(";",TRUE, _xlfn.UNIQUE(_xlfn._xlws.FILTER(Data!H310:H1231, (Data!B310:B1231=B236)*(Data!C310:C1231=C236))))</f>
        <v>With</v>
      </c>
      <c r="I236" t="str" cm="1">
        <f t="array" ref="I236">_xlfn.TEXTJOIN(";",TRUE, _xlfn.UNIQUE(_xlfn._xlws.FILTER(Data!I310:I1231, (Data!B310:B1231=B236)*(Data!C310:C1231=C236))))</f>
        <v>In person</v>
      </c>
      <c r="J236" t="str" cm="1">
        <f t="array" ref="J236">_xlfn.TEXTJOIN(";",TRUE, _xlfn.UNIQUE(_xlfn._xlws.FILTER(Data!J310:J1231, (Data!B310:B1231=B236)*(Data!C310:C1231=C236))))</f>
        <v>Depending on the learning situation</v>
      </c>
    </row>
    <row r="237" spans="1:10" ht="57.6" x14ac:dyDescent="0.3">
      <c r="A237" t="str">
        <v>Quality Inspection|Joint-on-the-job training</v>
      </c>
      <c r="B237" t="str">
        <f t="shared" si="6"/>
        <v>Quality Inspection</v>
      </c>
      <c r="C237" t="str">
        <f t="shared" si="7"/>
        <v>Joint-on-the-job training</v>
      </c>
      <c r="D237" s="15" t="s">
        <v>81</v>
      </c>
      <c r="E237" t="str" cm="1">
        <f t="array" ref="E237">_xlfn.TEXTJOIN(";",TRUE, PROPER(_xlfn.TEXTSPLIT(_xlfn.TEXTJOIN(";", TRUE,_xlfn.UNIQUE(SUBSTITUTE(_xlfn._xlws.FILTER(Data!E310:E1232, (Data!B310:B1232=B237)*(Data!C310:C1232=C237)),",",";"))),";")))</f>
        <v>Non-Formal</v>
      </c>
      <c r="F237" t="str" cm="1">
        <f t="array" ref="F237">_xlfn.TEXTJOIN(";",TRUE, PROPER(_xlfn.TEXTSPLIT(_xlfn.TEXTJOIN(";", TRUE,_xlfn.UNIQUE(SUBSTITUTE(_xlfn._xlws.FILTER(Data!F237:F1232, (Data!C237:C1232=C237)*(Data!D237:D1232=D237)),",",";"))),";")))</f>
        <v>On-The-Job; Near-The-Job</v>
      </c>
      <c r="G237" t="str" cm="1">
        <f t="array" ref="G237">_xlfn.TEXTJOIN(";",TRUE, _xlfn.UNIQUE(_xlfn._xlws.FILTER(Data!G310:G1232, (Data!B310:B1232=B237)*(Data!C310:C1232=C237))))</f>
        <v>Teamwork</v>
      </c>
      <c r="H237" t="str" cm="1">
        <f t="array" ref="H237">_xlfn.TEXTJOIN(";",TRUE, _xlfn.UNIQUE(_xlfn._xlws.FILTER(Data!H310:H1232, (Data!B310:B1232=B237)*(Data!C310:C1232=C237))))</f>
        <v>With</v>
      </c>
      <c r="I237" t="str" cm="1">
        <f t="array" ref="I237">_xlfn.TEXTJOIN(";",TRUE, _xlfn.UNIQUE(_xlfn._xlws.FILTER(Data!I310:I1232, (Data!B310:B1232=B237)*(Data!C310:C1232=C237))))</f>
        <v>In person</v>
      </c>
      <c r="J237" t="str" cm="1">
        <f t="array" ref="J237">_xlfn.TEXTJOIN(";",TRUE, _xlfn.UNIQUE(_xlfn._xlws.FILTER(Data!J310:J1232, (Data!B310:B1232=B237)*(Data!C310:C1232=C237))))</f>
        <v>Depending on the learning situation</v>
      </c>
    </row>
    <row r="238" spans="1:10" ht="57.6" x14ac:dyDescent="0.3">
      <c r="A238" t="str">
        <v>Quality Inspection|Mentoring</v>
      </c>
      <c r="B238" t="str">
        <f t="shared" si="6"/>
        <v>Quality Inspection</v>
      </c>
      <c r="C238" t="str">
        <f t="shared" si="7"/>
        <v>Mentoring</v>
      </c>
      <c r="D238" s="15" t="s">
        <v>85</v>
      </c>
      <c r="E238" t="str" cm="1">
        <f t="array" ref="E238">_xlfn.TEXTJOIN(";",TRUE, PROPER(_xlfn.TEXTSPLIT(_xlfn.TEXTJOIN(";", TRUE,_xlfn.UNIQUE(SUBSTITUTE(_xlfn._xlws.FILTER(Data!E310:E1233, (Data!B310:B1233=B238)*(Data!C310:C1233=C238)),",",";"))),";")))</f>
        <v>Informal; Non-Formal</v>
      </c>
      <c r="F238" t="str" cm="1">
        <f t="array" ref="F238">_xlfn.TEXTJOIN(";",TRUE, PROPER(_xlfn.TEXTSPLIT(_xlfn.TEXTJOIN(";", TRUE,_xlfn.UNIQUE(SUBSTITUTE(_xlfn._xlws.FILTER(Data!F238:F1233, (Data!C238:C1233=C238)*(Data!D238:D1233=D238)),",",";"))),";")))</f>
        <v>On-The-Job; Near-The-Job</v>
      </c>
      <c r="G238" t="str" cm="1">
        <f t="array" ref="G238">_xlfn.TEXTJOIN(";",TRUE, _xlfn.UNIQUE(_xlfn._xlws.FILTER(Data!G310:G1233, (Data!B310:B1233=B238)*(Data!C310:C1233=C238))))</f>
        <v>Individual</v>
      </c>
      <c r="H238" t="str" cm="1">
        <f t="array" ref="H238">_xlfn.TEXTJOIN(";",TRUE, _xlfn.UNIQUE(_xlfn._xlws.FILTER(Data!H310:H1233, (Data!B310:B1233=B238)*(Data!C310:C1233=C238))))</f>
        <v>With</v>
      </c>
      <c r="I238" t="str" cm="1">
        <f t="array" ref="I238">_xlfn.TEXTJOIN(";",TRUE, _xlfn.UNIQUE(_xlfn._xlws.FILTER(Data!I310:I1233, (Data!B310:B1233=B238)*(Data!C310:C1233=C238))))</f>
        <v>Digital;In person;Hybrid</v>
      </c>
      <c r="J238" t="str" cm="1">
        <f t="array" ref="J238">_xlfn.TEXTJOIN(";",TRUE, _xlfn.UNIQUE(_xlfn._xlws.FILTER(Data!J310:J1233, (Data!B310:B1233=B238)*(Data!C310:C1233=C238))))</f>
        <v>Depending on the learning situation</v>
      </c>
    </row>
    <row r="239" spans="1:10" ht="72" x14ac:dyDescent="0.3">
      <c r="A239" t="str">
        <v>Quality Inspection|Shop floor circles</v>
      </c>
      <c r="B239" t="str">
        <f t="shared" si="6"/>
        <v>Quality Inspection</v>
      </c>
      <c r="C239" t="str">
        <f t="shared" si="7"/>
        <v>Shop floor circles</v>
      </c>
      <c r="D239" s="15" t="s">
        <v>83</v>
      </c>
      <c r="E239" t="str" cm="1">
        <f t="array" ref="E239">_xlfn.TEXTJOIN(";",TRUE, PROPER(_xlfn.TEXTSPLIT(_xlfn.TEXTJOIN(";", TRUE,_xlfn.UNIQUE(SUBSTITUTE(_xlfn._xlws.FILTER(Data!E310:E1234, (Data!B310:B1234=B239)*(Data!C310:C1234=C239)),",",";"))),";")))</f>
        <v>Informal; Non-Formal</v>
      </c>
      <c r="F239" t="str" cm="1">
        <f t="array" ref="F239">_xlfn.TEXTJOIN(";",TRUE, PROPER(_xlfn.TEXTSPLIT(_xlfn.TEXTJOIN(";", TRUE,_xlfn.UNIQUE(SUBSTITUTE(_xlfn._xlws.FILTER(Data!F239:F1234, (Data!C239:C1234=C239)*(Data!D239:D1234=D239)),",",";"))),";")))</f>
        <v>Near-The-Job</v>
      </c>
      <c r="G239" t="str" cm="1">
        <f t="array" ref="G239">_xlfn.TEXTJOIN(";",TRUE, _xlfn.UNIQUE(_xlfn._xlws.FILTER(Data!G310:G1234, (Data!B310:B1234=B239)*(Data!C310:C1234=C239))))</f>
        <v>Teamwork</v>
      </c>
      <c r="H239" t="str" cm="1">
        <f t="array" ref="H239">_xlfn.TEXTJOIN(";",TRUE, _xlfn.UNIQUE(_xlfn._xlws.FILTER(Data!H310:H1234, (Data!B310:B1234=B239)*(Data!C310:C1234=C239))))</f>
        <v>Without</v>
      </c>
      <c r="I239" t="str" cm="1">
        <f t="array" ref="I239">_xlfn.TEXTJOIN(";",TRUE, _xlfn.UNIQUE(_xlfn._xlws.FILTER(Data!I310:I1234, (Data!B310:B1234=B239)*(Data!C310:C1234=C239))))</f>
        <v>Digital;In person;Hybrid</v>
      </c>
      <c r="J239" t="str" cm="1">
        <f t="array" ref="J239">_xlfn.TEXTJOIN(";",TRUE, _xlfn.UNIQUE(_xlfn._xlws.FILTER(Data!J310:J1234, (Data!B310:B1234=B239)*(Data!C310:C1234=C239))))</f>
        <v>Depending on the learning situation</v>
      </c>
    </row>
    <row r="240" spans="1:10" ht="129.6" x14ac:dyDescent="0.3">
      <c r="A240" t="str">
        <v>Quality Inspection|Four-step-method according to REFA</v>
      </c>
      <c r="B240" t="str">
        <f t="shared" si="6"/>
        <v>Quality Inspection</v>
      </c>
      <c r="C240" t="str">
        <f t="shared" si="7"/>
        <v>Four-step-method according to REFA</v>
      </c>
      <c r="D240" s="15" t="s">
        <v>82</v>
      </c>
      <c r="E240" t="str" cm="1">
        <f t="array" ref="E240">_xlfn.TEXTJOIN(";",TRUE, PROPER(_xlfn.TEXTSPLIT(_xlfn.TEXTJOIN(";", TRUE,_xlfn.UNIQUE(SUBSTITUTE(_xlfn._xlws.FILTER(Data!E310:E1235, (Data!B310:B1235=B240)*(Data!C310:C1235=C240)),",",";"))),";")))</f>
        <v>Informal; Non-Formal</v>
      </c>
      <c r="F240" t="str" cm="1">
        <f t="array" ref="F240">_xlfn.TEXTJOIN(";",TRUE, PROPER(_xlfn.TEXTSPLIT(_xlfn.TEXTJOIN(";", TRUE,_xlfn.UNIQUE(SUBSTITUTE(_xlfn._xlws.FILTER(Data!F240:F1235, (Data!C240:C1235=C240)*(Data!D240:D1235=D240)),",",";"))),";")))</f>
        <v>On-The-Job</v>
      </c>
      <c r="G240" t="str" cm="1">
        <f t="array" ref="G240">_xlfn.TEXTJOIN(";",TRUE, _xlfn.UNIQUE(_xlfn._xlws.FILTER(Data!G310:G1235, (Data!B310:B1235=B240)*(Data!C310:C1235=C240))))</f>
        <v>Individual;Teamwork</v>
      </c>
      <c r="H240" t="str" cm="1">
        <f t="array" ref="H240">_xlfn.TEXTJOIN(";",TRUE, _xlfn.UNIQUE(_xlfn._xlws.FILTER(Data!H310:H1235, (Data!B310:B1235=B240)*(Data!C310:C1235=C240))))</f>
        <v>With</v>
      </c>
      <c r="I240" t="str" cm="1">
        <f t="array" ref="I240">_xlfn.TEXTJOIN(";",TRUE, _xlfn.UNIQUE(_xlfn._xlws.FILTER(Data!I310:I1235, (Data!B310:B1235=B240)*(Data!C310:C1235=C240))))</f>
        <v>In person</v>
      </c>
      <c r="J240" t="str" cm="1">
        <f t="array" ref="J240">_xlfn.TEXTJOIN(";",TRUE, _xlfn.UNIQUE(_xlfn._xlws.FILTER(Data!J310:J1235, (Data!B310:B1235=B240)*(Data!C310:C1235=C240))))</f>
        <v>Depending on the learning situation</v>
      </c>
    </row>
    <row r="241" spans="1:10" ht="72" x14ac:dyDescent="0.3">
      <c r="A241" t="str">
        <v>Quality Inspection|Case studies</v>
      </c>
      <c r="B241" t="str">
        <f t="shared" si="6"/>
        <v>Quality Inspection</v>
      </c>
      <c r="C241" t="str">
        <f t="shared" si="7"/>
        <v>Case studies</v>
      </c>
      <c r="D241" s="15" t="s">
        <v>88</v>
      </c>
      <c r="E241" t="str" cm="1">
        <f t="array" ref="E241">_xlfn.TEXTJOIN(";",TRUE, PROPER(_xlfn.TEXTSPLIT(_xlfn.TEXTJOIN(";", TRUE,_xlfn.UNIQUE(SUBSTITUTE(_xlfn._xlws.FILTER(Data!E310:E1236, (Data!B310:B1236=B241)*(Data!C310:C1236=C241)),",",";"))),";")))</f>
        <v>Informal; Non-Formal</v>
      </c>
      <c r="F241" t="str" cm="1">
        <f t="array" ref="F241">_xlfn.TEXTJOIN(";",TRUE, PROPER(_xlfn.TEXTSPLIT(_xlfn.TEXTJOIN(";", TRUE,_xlfn.UNIQUE(SUBSTITUTE(_xlfn._xlws.FILTER(Data!F241:F1236, (Data!C241:C1236=C241)*(Data!D241:D1236=D241)),",",";"))),";")))</f>
        <v>Near-The-Job</v>
      </c>
      <c r="G241" t="str" cm="1">
        <f t="array" ref="G241">_xlfn.TEXTJOIN(";",TRUE, _xlfn.UNIQUE(_xlfn._xlws.FILTER(Data!G310:G1236, (Data!B310:B1236=B241)*(Data!C310:C1236=C241))))</f>
        <v>Teamwork</v>
      </c>
      <c r="H241" t="str" cm="1">
        <f t="array" ref="H241">_xlfn.TEXTJOIN(";",TRUE, _xlfn.UNIQUE(_xlfn._xlws.FILTER(Data!H310:H1236, (Data!B310:B1236=B241)*(Data!C310:C1236=C241))))</f>
        <v>Without</v>
      </c>
      <c r="I241" t="str" cm="1">
        <f t="array" ref="I241">_xlfn.TEXTJOIN(";",TRUE, _xlfn.UNIQUE(_xlfn._xlws.FILTER(Data!I310:I1236, (Data!B310:B1236=B241)*(Data!C310:C1236=C241))))</f>
        <v>Digital;In person;Hybrid</v>
      </c>
      <c r="J241" t="str" cm="1">
        <f t="array" ref="J241">_xlfn.TEXTJOIN(";",TRUE, _xlfn.UNIQUE(_xlfn._xlws.FILTER(Data!J310:J1236, (Data!B310:B1236=B241)*(Data!C310:C1236=C241))))</f>
        <v>Depending on the learning situation</v>
      </c>
    </row>
    <row r="242" spans="1:10" ht="72" x14ac:dyDescent="0.3">
      <c r="A242" t="str">
        <v>Quality Inspection|Business games</v>
      </c>
      <c r="B242" t="str">
        <f t="shared" si="6"/>
        <v>Quality Inspection</v>
      </c>
      <c r="C242" t="str">
        <f t="shared" si="7"/>
        <v>Business games</v>
      </c>
      <c r="D242" s="15" t="s">
        <v>89</v>
      </c>
      <c r="E242" t="str" cm="1">
        <f t="array" ref="E242">_xlfn.TEXTJOIN(";",TRUE, PROPER(_xlfn.TEXTSPLIT(_xlfn.TEXTJOIN(";", TRUE,_xlfn.UNIQUE(SUBSTITUTE(_xlfn._xlws.FILTER(Data!E310:E1237, (Data!B310:B1237=B242)*(Data!C310:C1237=C242)),",",";"))),";")))</f>
        <v>Informal; Non-Formal</v>
      </c>
      <c r="F242" t="str" cm="1">
        <f t="array" ref="F242">_xlfn.TEXTJOIN(";",TRUE, PROPER(_xlfn.TEXTSPLIT(_xlfn.TEXTJOIN(";", TRUE,_xlfn.UNIQUE(SUBSTITUTE(_xlfn._xlws.FILTER(Data!F242:F1237, (Data!C242:C1237=C242)*(Data!D242:D1237=D242)),",",";"))),";")))</f>
        <v>Near-The-Job</v>
      </c>
      <c r="G242" t="str" cm="1">
        <f t="array" ref="G242">_xlfn.TEXTJOIN(";",TRUE, _xlfn.UNIQUE(_xlfn._xlws.FILTER(Data!G310:G1237, (Data!B310:B1237=B242)*(Data!C310:C1237=C242))))</f>
        <v>Individual;Teamwork</v>
      </c>
      <c r="H242" t="str" cm="1">
        <f t="array" ref="H242">_xlfn.TEXTJOIN(";",TRUE, _xlfn.UNIQUE(_xlfn._xlws.FILTER(Data!H310:H1237, (Data!B310:B1237=B242)*(Data!C310:C1237=C242))))</f>
        <v>Without</v>
      </c>
      <c r="I242" t="str" cm="1">
        <f t="array" ref="I242">_xlfn.TEXTJOIN(";",TRUE, _xlfn.UNIQUE(_xlfn._xlws.FILTER(Data!I310:I1237, (Data!B310:B1237=B242)*(Data!C310:C1237=C242))))</f>
        <v>Digital;In person;Hybrid</v>
      </c>
      <c r="J242" t="str" cm="1">
        <f t="array" ref="J242">_xlfn.TEXTJOIN(";",TRUE, _xlfn.UNIQUE(_xlfn._xlws.FILTER(Data!J310:J1237, (Data!B310:B1237=B242)*(Data!C310:C1237=C242))))</f>
        <v>Tablet, smartphone, monitors, projectors</v>
      </c>
    </row>
    <row r="243" spans="1:10" ht="57.6" x14ac:dyDescent="0.3">
      <c r="A243" t="str">
        <v>Quality Inspection|Coaching</v>
      </c>
      <c r="B243" t="str">
        <f t="shared" si="6"/>
        <v>Quality Inspection</v>
      </c>
      <c r="C243" t="str">
        <f t="shared" si="7"/>
        <v>Coaching</v>
      </c>
      <c r="D243" s="15" t="s">
        <v>80</v>
      </c>
      <c r="E243" t="str" cm="1">
        <f t="array" ref="E243">_xlfn.TEXTJOIN(";",TRUE, PROPER(_xlfn.TEXTSPLIT(_xlfn.TEXTJOIN(";", TRUE,_xlfn.UNIQUE(SUBSTITUTE(_xlfn._xlws.FILTER(Data!E310:E1238, (Data!B310:B1238=B243)*(Data!C310:C1238=C243)),",",";"))),";")))</f>
        <v>Informal; Non-Formal</v>
      </c>
      <c r="F243" t="str" cm="1">
        <f t="array" ref="F243">_xlfn.TEXTJOIN(";",TRUE, PROPER(_xlfn.TEXTSPLIT(_xlfn.TEXTJOIN(";", TRUE,_xlfn.UNIQUE(SUBSTITUTE(_xlfn._xlws.FILTER(Data!F243:F1238, (Data!C243:C1238=C243)*(Data!D243:D1238=D243)),",",";"))),";")))</f>
        <v>On-The-Job; Near-The-Job</v>
      </c>
      <c r="G243" t="str" cm="1">
        <f t="array" ref="G243">_xlfn.TEXTJOIN(";",TRUE, _xlfn.UNIQUE(_xlfn._xlws.FILTER(Data!G310:G1238, (Data!B310:B1238=B243)*(Data!C310:C1238=C243))))</f>
        <v>Individual</v>
      </c>
      <c r="H243" t="str" cm="1">
        <f t="array" ref="H243">_xlfn.TEXTJOIN(";",TRUE, _xlfn.UNIQUE(_xlfn._xlws.FILTER(Data!H310:H1238, (Data!B310:B1238=B243)*(Data!C310:C1238=C243))))</f>
        <v>With</v>
      </c>
      <c r="I243" t="str" cm="1">
        <f t="array" ref="I243">_xlfn.TEXTJOIN(";",TRUE, _xlfn.UNIQUE(_xlfn._xlws.FILTER(Data!I310:I1238, (Data!B310:B1238=B243)*(Data!C310:C1238=C243))))</f>
        <v>Digital;In person;Hybrid</v>
      </c>
      <c r="J243" t="str" cm="1">
        <f t="array" ref="J243">_xlfn.TEXTJOIN(";",TRUE, _xlfn.UNIQUE(_xlfn._xlws.FILTER(Data!J310:J1238, (Data!B310:B1238=B243)*(Data!C310:C1238=C243))))</f>
        <v>Depending on the learning situation</v>
      </c>
    </row>
    <row r="244" spans="1:10" ht="129.6" x14ac:dyDescent="0.3">
      <c r="A244" t="str">
        <v>Testing Component|Learning with cognitive assitance systems</v>
      </c>
      <c r="B244" t="str">
        <f t="shared" si="6"/>
        <v>Testing Component</v>
      </c>
      <c r="C244" t="str">
        <f t="shared" si="7"/>
        <v>Learning with cognitive assitance systems</v>
      </c>
      <c r="D244" s="15" t="s">
        <v>69</v>
      </c>
      <c r="E244" t="str" cm="1">
        <f t="array" ref="E244">_xlfn.TEXTJOIN(";",TRUE, PROPER(_xlfn.TEXTSPLIT(_xlfn.TEXTJOIN(";", TRUE,_xlfn.UNIQUE(SUBSTITUTE(_xlfn._xlws.FILTER(Data!E310:E1239, (Data!B310:B1239=B244)*(Data!C310:C1239=C244)),",",";"))),";")))</f>
        <v>Informal; Non-Formal</v>
      </c>
      <c r="F244" t="str" cm="1">
        <f t="array" ref="F244">_xlfn.TEXTJOIN(";",TRUE, PROPER(_xlfn.TEXTSPLIT(_xlfn.TEXTJOIN(";", TRUE,_xlfn.UNIQUE(SUBSTITUTE(_xlfn._xlws.FILTER(Data!F244:F1239, (Data!C244:C1239=C244)*(Data!D244:D1239=D244)),",",";"))),";")))</f>
        <v>On-The-Job</v>
      </c>
      <c r="G244" t="str" cm="1">
        <f t="array" ref="G244">_xlfn.TEXTJOIN(";",TRUE, _xlfn.UNIQUE(_xlfn._xlws.FILTER(Data!G310:G1239, (Data!B310:B1239=B244)*(Data!C310:C1239=C244))))</f>
        <v>Individual</v>
      </c>
      <c r="H244" t="str" cm="1">
        <f t="array" ref="H244">_xlfn.TEXTJOIN(";",TRUE, _xlfn.UNIQUE(_xlfn._xlws.FILTER(Data!H310:H1239, (Data!B310:B1239=B244)*(Data!C310:C1239=C244))))</f>
        <v>Without</v>
      </c>
      <c r="I244" t="str" cm="1">
        <f t="array" ref="I244">_xlfn.TEXTJOIN(";",TRUE, _xlfn.UNIQUE(_xlfn._xlws.FILTER(Data!I310:I1239, (Data!B310:B1239=B244)*(Data!C310:C1239=C244))))</f>
        <v>In person</v>
      </c>
      <c r="J244" t="str" cm="1">
        <f t="array" ref="J244">_xlfn.TEXTJOIN(";",TRUE, _xlfn.UNIQUE(_xlfn._xlws.FILTER(Data!J310:J1239, (Data!B310:B1239=B244)*(Data!C310:C1239=C244))))</f>
        <v>AR, VR, MR, ER, wearables, tablets, smartphones, computers, monitors, projectors</v>
      </c>
    </row>
    <row r="245" spans="1:10" ht="57.6" x14ac:dyDescent="0.3">
      <c r="A245" t="str">
        <v>Testing Component|Learning island</v>
      </c>
      <c r="B245" t="str">
        <f t="shared" si="6"/>
        <v>Testing Component</v>
      </c>
      <c r="C245" t="str">
        <f t="shared" si="7"/>
        <v>Learning island</v>
      </c>
      <c r="D245" s="15" t="s">
        <v>72</v>
      </c>
      <c r="E245" t="str" cm="1">
        <f t="array" ref="E245">_xlfn.TEXTJOIN(";",TRUE, PROPER(_xlfn.TEXTSPLIT(_xlfn.TEXTJOIN(";", TRUE,_xlfn.UNIQUE(SUBSTITUTE(_xlfn._xlws.FILTER(Data!E310:E1240, (Data!B310:B1240=B245)*(Data!C310:C1240=C245)),",",";"))),";")))</f>
        <v>Non-Formal</v>
      </c>
      <c r="F245" t="str" cm="1">
        <f t="array" ref="F245">_xlfn.TEXTJOIN(";",TRUE, PROPER(_xlfn.TEXTSPLIT(_xlfn.TEXTJOIN(";", TRUE,_xlfn.UNIQUE(SUBSTITUTE(_xlfn._xlws.FILTER(Data!F245:F1240, (Data!C245:C1240=C245)*(Data!D245:D1240=D245)),",",";"))),";")))</f>
        <v>On-The-Job; Near-The-Job</v>
      </c>
      <c r="G245" t="str" cm="1">
        <f t="array" ref="G245">_xlfn.TEXTJOIN(";",TRUE, _xlfn.UNIQUE(_xlfn._xlws.FILTER(Data!G310:G1240, (Data!B310:B1240=B245)*(Data!C310:C1240=C245))))</f>
        <v>Individual;Teamwork</v>
      </c>
      <c r="H245" t="str" cm="1">
        <f t="array" ref="H245">_xlfn.TEXTJOIN(";",TRUE, _xlfn.UNIQUE(_xlfn._xlws.FILTER(Data!H310:H1240, (Data!B310:B1240=B245)*(Data!C310:C1240=C245))))</f>
        <v>With;Without</v>
      </c>
      <c r="I245" t="str" cm="1">
        <f t="array" ref="I245">_xlfn.TEXTJOIN(";",TRUE, _xlfn.UNIQUE(_xlfn._xlws.FILTER(Data!I310:I1240, (Data!B310:B1240=B245)*(Data!C310:C1240=C245))))</f>
        <v>In person</v>
      </c>
      <c r="J245" t="str" cm="1">
        <f t="array" ref="J245">_xlfn.TEXTJOIN(";",TRUE, _xlfn.UNIQUE(_xlfn._xlws.FILTER(Data!J310:J1240, (Data!B310:B1240=B245)*(Data!C310:C1240=C245))))</f>
        <v>Real or simulated tools, machines, or materials depending on the actual workplace situation</v>
      </c>
    </row>
    <row r="246" spans="1:10" ht="72" x14ac:dyDescent="0.3">
      <c r="A246" t="str">
        <v>Testing Component|Workshop</v>
      </c>
      <c r="B246" t="str">
        <f t="shared" si="6"/>
        <v>Testing Component</v>
      </c>
      <c r="C246" t="str">
        <f t="shared" si="7"/>
        <v>Workshop</v>
      </c>
      <c r="D246" s="15" t="s">
        <v>75</v>
      </c>
      <c r="E246" t="str" cm="1">
        <f t="array" ref="E246">_xlfn.TEXTJOIN(";",TRUE, PROPER(_xlfn.TEXTSPLIT(_xlfn.TEXTJOIN(";", TRUE,_xlfn.UNIQUE(SUBSTITUTE(_xlfn._xlws.FILTER(Data!E310:E1241, (Data!B310:B1241=B246)*(Data!C310:C1241=C246)),",",";"))),";")))</f>
        <v>Formal; Non-Formal</v>
      </c>
      <c r="F246" t="str" cm="1">
        <f t="array" ref="F246">_xlfn.TEXTJOIN(";",TRUE, PROPER(_xlfn.TEXTSPLIT(_xlfn.TEXTJOIN(";", TRUE,_xlfn.UNIQUE(SUBSTITUTE(_xlfn._xlws.FILTER(Data!F246:F1241, (Data!C246:C1241=C246)*(Data!D246:D1241=D246)),",",";"))),";")))</f>
        <v>Near-The-Job; Off-The-Job</v>
      </c>
      <c r="G246" t="str" cm="1">
        <f t="array" ref="G246">_xlfn.TEXTJOIN(";",TRUE, _xlfn.UNIQUE(_xlfn._xlws.FILTER(Data!G310:G1241, (Data!B310:B1241=B246)*(Data!C310:C1241=C246))))</f>
        <v>Teamwork</v>
      </c>
      <c r="H246" t="str" cm="1">
        <f t="array" ref="H246">_xlfn.TEXTJOIN(";",TRUE, _xlfn.UNIQUE(_xlfn._xlws.FILTER(Data!H310:H1241, (Data!B310:B1241=B246)*(Data!C310:C1241=C246))))</f>
        <v>With</v>
      </c>
      <c r="I246" t="str" cm="1">
        <f t="array" ref="I246">_xlfn.TEXTJOIN(";",TRUE, _xlfn.UNIQUE(_xlfn._xlws.FILTER(Data!I310:I1241, (Data!B310:B1241=B246)*(Data!C310:C1241=C246))))</f>
        <v>Digital;In person;Hybrid</v>
      </c>
      <c r="J246" t="str" cm="1">
        <f t="array" ref="J246">_xlfn.TEXTJOIN(";",TRUE, _xlfn.UNIQUE(_xlfn._xlws.FILTER(Data!J310:J1241, (Data!B310:B1241=B246)*(Data!C310:C1241=C246))))</f>
        <v>Depending on the learning situation</v>
      </c>
    </row>
    <row r="247" spans="1:10" ht="72" x14ac:dyDescent="0.3">
      <c r="A247" t="str">
        <v>Testing Component|Cognitive Apprenticeship</v>
      </c>
      <c r="B247" t="str">
        <f t="shared" si="6"/>
        <v>Testing Component</v>
      </c>
      <c r="C247" t="str">
        <f t="shared" si="7"/>
        <v>Cognitive Apprenticeship</v>
      </c>
      <c r="D247" s="15" t="s">
        <v>79</v>
      </c>
      <c r="E247" t="str" cm="1">
        <f t="array" ref="E247">_xlfn.TEXTJOIN(";",TRUE, PROPER(_xlfn.TEXTSPLIT(_xlfn.TEXTJOIN(";", TRUE,_xlfn.UNIQUE(SUBSTITUTE(_xlfn._xlws.FILTER(Data!E310:E1242, (Data!B310:B1242=B247)*(Data!C310:C1242=C247)),",",";"))),";")))</f>
        <v>Informal; Non-Formal</v>
      </c>
      <c r="F247" t="str" cm="1">
        <f t="array" ref="F247">_xlfn.TEXTJOIN(";",TRUE, PROPER(_xlfn.TEXTSPLIT(_xlfn.TEXTJOIN(";", TRUE,_xlfn.UNIQUE(SUBSTITUTE(_xlfn._xlws.FILTER(Data!F247:F1242, (Data!C247:C1242=C247)*(Data!D247:D1242=D247)),",",";"))),";")))</f>
        <v>On-The-Job; Near-The-Job</v>
      </c>
      <c r="G247" t="str" cm="1">
        <f t="array" ref="G247">_xlfn.TEXTJOIN(";",TRUE, _xlfn.UNIQUE(_xlfn._xlws.FILTER(Data!G310:G1242, (Data!B310:B1242=B247)*(Data!C310:C1242=C247))))</f>
        <v>Individual</v>
      </c>
      <c r="H247" t="str" cm="1">
        <f t="array" ref="H247">_xlfn.TEXTJOIN(";",TRUE, _xlfn.UNIQUE(_xlfn._xlws.FILTER(Data!H310:H1242, (Data!B310:B1242=B247)*(Data!C310:C1242=C247))))</f>
        <v>With</v>
      </c>
      <c r="I247" t="str" cm="1">
        <f t="array" ref="I247">_xlfn.TEXTJOIN(";",TRUE, _xlfn.UNIQUE(_xlfn._xlws.FILTER(Data!I310:I1242, (Data!B310:B1242=B247)*(Data!C310:C1242=C247))))</f>
        <v>In person</v>
      </c>
      <c r="J247" t="str" cm="1">
        <f t="array" ref="J247">_xlfn.TEXTJOIN(";",TRUE, _xlfn.UNIQUE(_xlfn._xlws.FILTER(Data!J310:J1242, (Data!B310:B1242=B247)*(Data!C310:C1242=C247))))</f>
        <v>Depending on the learning situation</v>
      </c>
    </row>
    <row r="248" spans="1:10" ht="57.6" x14ac:dyDescent="0.3">
      <c r="A248" t="str">
        <v>Testing Component|Joint-on-the-job training</v>
      </c>
      <c r="B248" t="str">
        <f t="shared" si="6"/>
        <v>Testing Component</v>
      </c>
      <c r="C248" t="str">
        <f t="shared" si="7"/>
        <v>Joint-on-the-job training</v>
      </c>
      <c r="D248" s="15" t="s">
        <v>81</v>
      </c>
      <c r="E248" t="str" cm="1">
        <f t="array" ref="E248">_xlfn.TEXTJOIN(";",TRUE, PROPER(_xlfn.TEXTSPLIT(_xlfn.TEXTJOIN(";", TRUE,_xlfn.UNIQUE(SUBSTITUTE(_xlfn._xlws.FILTER(Data!E310:E1243, (Data!B310:B1243=B248)*(Data!C310:C1243=C248)),",",";"))),";")))</f>
        <v>Non-Formal</v>
      </c>
      <c r="F248" t="str" cm="1">
        <f t="array" ref="F248">_xlfn.TEXTJOIN(";",TRUE, PROPER(_xlfn.TEXTSPLIT(_xlfn.TEXTJOIN(";", TRUE,_xlfn.UNIQUE(SUBSTITUTE(_xlfn._xlws.FILTER(Data!F248:F1243, (Data!C248:C1243=C248)*(Data!D248:D1243=D248)),",",";"))),";")))</f>
        <v>On-The-Job; Near-The-Job</v>
      </c>
      <c r="G248" t="str" cm="1">
        <f t="array" ref="G248">_xlfn.TEXTJOIN(";",TRUE, _xlfn.UNIQUE(_xlfn._xlws.FILTER(Data!G310:G1243, (Data!B310:B1243=B248)*(Data!C310:C1243=C248))))</f>
        <v>Teamwork</v>
      </c>
      <c r="H248" t="str" cm="1">
        <f t="array" ref="H248">_xlfn.TEXTJOIN(";",TRUE, _xlfn.UNIQUE(_xlfn._xlws.FILTER(Data!H310:H1243, (Data!B310:B1243=B248)*(Data!C310:C1243=C248))))</f>
        <v>With</v>
      </c>
      <c r="I248" t="str" cm="1">
        <f t="array" ref="I248">_xlfn.TEXTJOIN(";",TRUE, _xlfn.UNIQUE(_xlfn._xlws.FILTER(Data!I310:I1243, (Data!B310:B1243=B248)*(Data!C310:C1243=C248))))</f>
        <v>In person</v>
      </c>
      <c r="J248" t="str" cm="1">
        <f t="array" ref="J248">_xlfn.TEXTJOIN(";",TRUE, _xlfn.UNIQUE(_xlfn._xlws.FILTER(Data!J310:J1243, (Data!B310:B1243=B248)*(Data!C310:C1243=C248))))</f>
        <v>Depending on the learning situation</v>
      </c>
    </row>
    <row r="249" spans="1:10" ht="57.6" x14ac:dyDescent="0.3">
      <c r="A249" t="str">
        <v>Testing Component|Mentoring</v>
      </c>
      <c r="B249" t="str">
        <f t="shared" si="6"/>
        <v>Testing Component</v>
      </c>
      <c r="C249" t="str">
        <f t="shared" si="7"/>
        <v>Mentoring</v>
      </c>
      <c r="D249" s="15" t="s">
        <v>85</v>
      </c>
      <c r="E249" t="str" cm="1">
        <f t="array" ref="E249">_xlfn.TEXTJOIN(";",TRUE, PROPER(_xlfn.TEXTSPLIT(_xlfn.TEXTJOIN(";", TRUE,_xlfn.UNIQUE(SUBSTITUTE(_xlfn._xlws.FILTER(Data!E310:E1244, (Data!B310:B1244=B249)*(Data!C310:C1244=C249)),",",";"))),";")))</f>
        <v>Informal; Non-Formal</v>
      </c>
      <c r="F249" t="str" cm="1">
        <f t="array" ref="F249">_xlfn.TEXTJOIN(";",TRUE, PROPER(_xlfn.TEXTSPLIT(_xlfn.TEXTJOIN(";", TRUE,_xlfn.UNIQUE(SUBSTITUTE(_xlfn._xlws.FILTER(Data!F249:F1244, (Data!C249:C1244=C249)*(Data!D249:D1244=D249)),",",";"))),";")))</f>
        <v>On-The-Job; Near-The-Job</v>
      </c>
      <c r="G249" t="str" cm="1">
        <f t="array" ref="G249">_xlfn.TEXTJOIN(";",TRUE, _xlfn.UNIQUE(_xlfn._xlws.FILTER(Data!G310:G1244, (Data!B310:B1244=B249)*(Data!C310:C1244=C249))))</f>
        <v>Individual</v>
      </c>
      <c r="H249" t="str" cm="1">
        <f t="array" ref="H249">_xlfn.TEXTJOIN(";",TRUE, _xlfn.UNIQUE(_xlfn._xlws.FILTER(Data!H310:H1244, (Data!B310:B1244=B249)*(Data!C310:C1244=C249))))</f>
        <v>With</v>
      </c>
      <c r="I249" t="str" cm="1">
        <f t="array" ref="I249">_xlfn.TEXTJOIN(";",TRUE, _xlfn.UNIQUE(_xlfn._xlws.FILTER(Data!I310:I1244, (Data!B310:B1244=B249)*(Data!C310:C1244=C249))))</f>
        <v>Digital;In person;Hybrid</v>
      </c>
      <c r="J249" t="str" cm="1">
        <f t="array" ref="J249">_xlfn.TEXTJOIN(";",TRUE, _xlfn.UNIQUE(_xlfn._xlws.FILTER(Data!J311:J1244, (Data!B311:B1244=B249)*(Data!C311:C1244=C249))))</f>
        <v>Depending on the learning situation</v>
      </c>
    </row>
    <row r="250" spans="1:10" ht="72" x14ac:dyDescent="0.3">
      <c r="A250" t="str">
        <v>Testing Component|Shop floor circles</v>
      </c>
      <c r="B250" t="str">
        <f t="shared" si="6"/>
        <v>Testing Component</v>
      </c>
      <c r="C250" t="str">
        <f t="shared" si="7"/>
        <v>Shop floor circles</v>
      </c>
      <c r="D250" s="15" t="s">
        <v>83</v>
      </c>
      <c r="E250" t="str" cm="1">
        <f t="array" ref="E250">_xlfn.TEXTJOIN(";",TRUE, PROPER(_xlfn.TEXTSPLIT(_xlfn.TEXTJOIN(";", TRUE,_xlfn.UNIQUE(SUBSTITUTE(_xlfn._xlws.FILTER(Data!E311:E1245, (Data!B311:B1245=B250)*(Data!C311:C1245=C250)),",",";"))),";")))</f>
        <v>Informal; Non-Formal</v>
      </c>
      <c r="F250" t="str" cm="1">
        <f t="array" ref="F250">_xlfn.TEXTJOIN(";",TRUE, PROPER(_xlfn.TEXTSPLIT(_xlfn.TEXTJOIN(";", TRUE,_xlfn.UNIQUE(SUBSTITUTE(_xlfn._xlws.FILTER(Data!F250:F1245, (Data!C250:C1245=C250)*(Data!D250:D1245=D250)),",",";"))),";")))</f>
        <v>Near-The-Job</v>
      </c>
      <c r="G250" t="str" cm="1">
        <f t="array" ref="G250">_xlfn.TEXTJOIN(";",TRUE, _xlfn.UNIQUE(_xlfn._xlws.FILTER(Data!G311:G1245, (Data!B311:B1245=B250)*(Data!C311:C1245=C250))))</f>
        <v>Teamwork</v>
      </c>
      <c r="H250" t="str" cm="1">
        <f t="array" ref="H250">_xlfn.TEXTJOIN(";",TRUE, _xlfn.UNIQUE(_xlfn._xlws.FILTER(Data!H311:H1245, (Data!B311:B1245=B250)*(Data!C311:C1245=C250))))</f>
        <v>Without</v>
      </c>
      <c r="I250" t="str" cm="1">
        <f t="array" ref="I250">_xlfn.TEXTJOIN(";",TRUE, _xlfn.UNIQUE(_xlfn._xlws.FILTER(Data!I311:I1245, (Data!B311:B1245=B250)*(Data!C311:C1245=C250))))</f>
        <v>Digital;In person;Hybrid</v>
      </c>
      <c r="J250" t="str" cm="1">
        <f t="array" ref="J250">_xlfn.TEXTJOIN(";",TRUE, _xlfn.UNIQUE(_xlfn._xlws.FILTER(Data!J312:J1245, (Data!B312:B1245=B250)*(Data!C312:C1245=C250))))</f>
        <v>Depending on the learning situation</v>
      </c>
    </row>
    <row r="251" spans="1:10" ht="129.6" x14ac:dyDescent="0.3">
      <c r="A251" t="str">
        <v>Testing Component|Four-step-method according to REFA</v>
      </c>
      <c r="B251" t="str">
        <f t="shared" si="6"/>
        <v>Testing Component</v>
      </c>
      <c r="C251" t="str">
        <f t="shared" si="7"/>
        <v>Four-step-method according to REFA</v>
      </c>
      <c r="D251" s="15" t="s">
        <v>82</v>
      </c>
      <c r="E251" t="str" cm="1">
        <f t="array" ref="E251">_xlfn.TEXTJOIN(";",TRUE, PROPER(_xlfn.TEXTSPLIT(_xlfn.TEXTJOIN(";", TRUE,_xlfn.UNIQUE(SUBSTITUTE(_xlfn._xlws.FILTER(Data!E312:E1246, (Data!B312:B1246=B251)*(Data!C312:C1246=C251)),",",";"))),";")))</f>
        <v>Informal; Non-Formal</v>
      </c>
      <c r="F251" t="str" cm="1">
        <f t="array" ref="F251">_xlfn.TEXTJOIN(";",TRUE, PROPER(_xlfn.TEXTSPLIT(_xlfn.TEXTJOIN(";", TRUE,_xlfn.UNIQUE(SUBSTITUTE(_xlfn._xlws.FILTER(Data!F251:F1246, (Data!C251:C1246=C251)*(Data!D251:D1246=D251)),",",";"))),";")))</f>
        <v>On-The-Job</v>
      </c>
      <c r="G251" t="str" cm="1">
        <f t="array" ref="G251">_xlfn.TEXTJOIN(";",TRUE, _xlfn.UNIQUE(_xlfn._xlws.FILTER(Data!G312:G1246, (Data!B312:B1246=B251)*(Data!C312:C1246=C251))))</f>
        <v>Individual;Teamwork</v>
      </c>
      <c r="H251" t="str" cm="1">
        <f t="array" ref="H251">_xlfn.TEXTJOIN(";",TRUE, _xlfn.UNIQUE(_xlfn._xlws.FILTER(Data!H312:H1246, (Data!B312:B1246=B251)*(Data!C312:C1246=C251))))</f>
        <v>With</v>
      </c>
      <c r="I251" t="str" cm="1">
        <f t="array" ref="I251">_xlfn.TEXTJOIN(";",TRUE, _xlfn.UNIQUE(_xlfn._xlws.FILTER(Data!I312:I1246, (Data!B312:B1246=B251)*(Data!C312:C1246=C251))))</f>
        <v>In person</v>
      </c>
      <c r="J251" t="str" cm="1">
        <f t="array" ref="J251">_xlfn.TEXTJOIN(";",TRUE, _xlfn.UNIQUE(_xlfn._xlws.FILTER(Data!J313:J1246, (Data!B313:B1246=B251)*(Data!C313:C1246=C251))))</f>
        <v>Depending on the learning situation</v>
      </c>
    </row>
    <row r="252" spans="1:10" ht="72" x14ac:dyDescent="0.3">
      <c r="A252" t="str">
        <v>Testing Component|Case studies</v>
      </c>
      <c r="B252" t="str">
        <f t="shared" si="6"/>
        <v>Testing Component</v>
      </c>
      <c r="C252" t="str">
        <f t="shared" si="7"/>
        <v>Case studies</v>
      </c>
      <c r="D252" s="15" t="s">
        <v>88</v>
      </c>
      <c r="E252" t="str" cm="1">
        <f t="array" ref="E252">_xlfn.TEXTJOIN(";",TRUE, PROPER(_xlfn.TEXTSPLIT(_xlfn.TEXTJOIN(";", TRUE,_xlfn.UNIQUE(SUBSTITUTE(_xlfn._xlws.FILTER(Data!E313:E1247, (Data!B313:B1247=B252)*(Data!C313:C1247=C252)),",",";"))),";")))</f>
        <v>Informal; Non-Formal</v>
      </c>
      <c r="F252" t="str" cm="1">
        <f t="array" ref="F252">_xlfn.TEXTJOIN(";",TRUE, PROPER(_xlfn.TEXTSPLIT(_xlfn.TEXTJOIN(";", TRUE,_xlfn.UNIQUE(SUBSTITUTE(_xlfn._xlws.FILTER(Data!F252:F1247, (Data!C252:C1247=C252)*(Data!D252:D1247=D252)),",",";"))),";")))</f>
        <v>Near-The-Job</v>
      </c>
      <c r="G252" t="str" cm="1">
        <f t="array" ref="G252">_xlfn.TEXTJOIN(";",TRUE, _xlfn.UNIQUE(_xlfn._xlws.FILTER(Data!G313:G1247, (Data!B313:B1247=B252)*(Data!C313:C1247=C252))))</f>
        <v>Teamwork</v>
      </c>
      <c r="H252" t="str" cm="1">
        <f t="array" ref="H252">_xlfn.TEXTJOIN(";",TRUE, _xlfn.UNIQUE(_xlfn._xlws.FILTER(Data!H313:H1247, (Data!B313:B1247=B252)*(Data!C313:C1247=C252))))</f>
        <v>Without</v>
      </c>
      <c r="I252" t="str" cm="1">
        <f t="array" ref="I252">_xlfn.TEXTJOIN(";",TRUE, _xlfn.UNIQUE(_xlfn._xlws.FILTER(Data!I313:I1247, (Data!B313:B1247=B252)*(Data!C313:C1247=C252))))</f>
        <v>Digital;In person;Hybrid</v>
      </c>
      <c r="J252" t="str" cm="1">
        <f t="array" ref="J252">_xlfn.TEXTJOIN(";",TRUE, _xlfn.UNIQUE(_xlfn._xlws.FILTER(Data!J314:J1247, (Data!B314:B1247=B252)*(Data!C314:C1247=C252))))</f>
        <v>Depending on the learning situation</v>
      </c>
    </row>
    <row r="253" spans="1:10" ht="72" x14ac:dyDescent="0.3">
      <c r="A253" t="str">
        <v>Testing Component|Business games</v>
      </c>
      <c r="B253" t="str">
        <f t="shared" si="6"/>
        <v>Testing Component</v>
      </c>
      <c r="C253" t="str">
        <f t="shared" si="7"/>
        <v>Business games</v>
      </c>
      <c r="D253" s="15" t="s">
        <v>89</v>
      </c>
      <c r="E253" t="str" cm="1">
        <f t="array" ref="E253">_xlfn.TEXTJOIN(";",TRUE, PROPER(_xlfn.TEXTSPLIT(_xlfn.TEXTJOIN(";", TRUE,_xlfn.UNIQUE(SUBSTITUTE(_xlfn._xlws.FILTER(Data!E314:E1248, (Data!B314:B1248=B253)*(Data!C314:C1248=C253)),",",";"))),";")))</f>
        <v>Informal; Non-Formal</v>
      </c>
      <c r="F253" t="str" cm="1">
        <f t="array" ref="F253">_xlfn.TEXTJOIN(";",TRUE, PROPER(_xlfn.TEXTSPLIT(_xlfn.TEXTJOIN(";", TRUE,_xlfn.UNIQUE(SUBSTITUTE(_xlfn._xlws.FILTER(Data!F253:F1248, (Data!C253:C1248=C253)*(Data!D253:D1248=D253)),",",";"))),";")))</f>
        <v>Near-The-Job</v>
      </c>
      <c r="G253" t="str" cm="1">
        <f t="array" ref="G253">_xlfn.TEXTJOIN(";",TRUE, _xlfn.UNIQUE(_xlfn._xlws.FILTER(Data!G314:G1248, (Data!B314:B1248=B253)*(Data!C314:C1248=C253))))</f>
        <v>Individual;Teamwork</v>
      </c>
      <c r="H253" t="str" cm="1">
        <f t="array" ref="H253">_xlfn.TEXTJOIN(";",TRUE, _xlfn.UNIQUE(_xlfn._xlws.FILTER(Data!H314:H1248, (Data!B314:B1248=B253)*(Data!C314:C1248=C253))))</f>
        <v>Without</v>
      </c>
      <c r="I253" t="str" cm="1">
        <f t="array" ref="I253">_xlfn.TEXTJOIN(";",TRUE, _xlfn.UNIQUE(_xlfn._xlws.FILTER(Data!I314:I1248, (Data!B314:B1248=B253)*(Data!C314:C1248=C253))))</f>
        <v>Digital;In person;Hybrid</v>
      </c>
      <c r="J253" t="str" cm="1">
        <f t="array" ref="J253">_xlfn.TEXTJOIN(";",TRUE, _xlfn.UNIQUE(_xlfn._xlws.FILTER(Data!J315:J1248, (Data!B315:B1248=B253)*(Data!C315:C1248=C253))))</f>
        <v>Tablet, smartphone, monitors, projectors</v>
      </c>
    </row>
    <row r="254" spans="1:10" ht="57.6" x14ac:dyDescent="0.3">
      <c r="A254" t="str">
        <v>Testing Component|Coaching</v>
      </c>
      <c r="B254" t="str">
        <f t="shared" si="6"/>
        <v>Testing Component</v>
      </c>
      <c r="C254" t="str">
        <f t="shared" si="7"/>
        <v>Coaching</v>
      </c>
      <c r="D254" s="15" t="s">
        <v>80</v>
      </c>
      <c r="E254" t="str" cm="1">
        <f t="array" ref="E254">_xlfn.TEXTJOIN(";",TRUE, PROPER(_xlfn.TEXTSPLIT(_xlfn.TEXTJOIN(";", TRUE,_xlfn.UNIQUE(SUBSTITUTE(_xlfn._xlws.FILTER(Data!E315:E1249, (Data!B315:B1249=B254)*(Data!C315:C1249=C254)),",",";"))),";")))</f>
        <v>Informal; Non-Formal</v>
      </c>
      <c r="F254" t="str" cm="1">
        <f t="array" ref="F254">_xlfn.TEXTJOIN(";",TRUE, PROPER(_xlfn.TEXTSPLIT(_xlfn.TEXTJOIN(";", TRUE,_xlfn.UNIQUE(SUBSTITUTE(_xlfn._xlws.FILTER(Data!F254:F1249, (Data!C254:C1249=C254)*(Data!D254:D1249=D254)),",",";"))),";")))</f>
        <v>On-The-Job; Near-The-Job</v>
      </c>
      <c r="G254" t="str" cm="1">
        <f t="array" ref="G254">_xlfn.TEXTJOIN(";",TRUE, _xlfn.UNIQUE(_xlfn._xlws.FILTER(Data!G315:G1249, (Data!B315:B1249=B254)*(Data!C315:C1249=C254))))</f>
        <v>Individual</v>
      </c>
      <c r="H254" t="str" cm="1">
        <f t="array" ref="H254">_xlfn.TEXTJOIN(";",TRUE, _xlfn.UNIQUE(_xlfn._xlws.FILTER(Data!H315:H1249, (Data!B315:B1249=B254)*(Data!C315:C1249=C254))))</f>
        <v>With</v>
      </c>
      <c r="I254" t="str" cm="1">
        <f t="array" ref="I254">_xlfn.TEXTJOIN(";",TRUE, _xlfn.UNIQUE(_xlfn._xlws.FILTER(Data!I315:I1249, (Data!B315:B1249=B254)*(Data!C315:C1249=C254))))</f>
        <v>Digital;In person;Hybrid</v>
      </c>
      <c r="J254" t="str" cm="1">
        <f t="array" ref="J254">_xlfn.TEXTJOIN(";",TRUE, _xlfn.UNIQUE(_xlfn._xlws.FILTER(Data!J316:J1249, (Data!B316:B1249=B254)*(Data!C316:C1249=C254))))</f>
        <v>Depending on the learning situation</v>
      </c>
    </row>
    <row r="255" spans="1:10" ht="129.6" x14ac:dyDescent="0.3">
      <c r="A255" t="str">
        <v>Testing to Specification|Learning with cognitive assitance systems</v>
      </c>
      <c r="B255" t="str">
        <f t="shared" si="6"/>
        <v>Testing to Specification</v>
      </c>
      <c r="C255" t="str">
        <f t="shared" si="7"/>
        <v>Learning with cognitive assitance systems</v>
      </c>
      <c r="D255" s="15" t="s">
        <v>69</v>
      </c>
      <c r="E255" t="str" cm="1">
        <f t="array" ref="E255">_xlfn.TEXTJOIN(";",TRUE, PROPER(_xlfn.TEXTSPLIT(_xlfn.TEXTJOIN(";", TRUE,_xlfn.UNIQUE(SUBSTITUTE(_xlfn._xlws.FILTER(Data!E316:E1250, (Data!B316:B1250=B255)*(Data!C316:C1250=C255)),",",";"))),";")))</f>
        <v>Informal; Non-Formal</v>
      </c>
      <c r="F255" t="str" cm="1">
        <f t="array" ref="F255">_xlfn.TEXTJOIN(";",TRUE, PROPER(_xlfn.TEXTSPLIT(_xlfn.TEXTJOIN(";", TRUE,_xlfn.UNIQUE(SUBSTITUTE(_xlfn._xlws.FILTER(Data!F255:F1250, (Data!C255:C1250=C255)*(Data!D255:D1250=D255)),",",";"))),";")))</f>
        <v>On-The-Job</v>
      </c>
      <c r="G255" t="str" cm="1">
        <f t="array" ref="G255">_xlfn.TEXTJOIN(";",TRUE, _xlfn.UNIQUE(_xlfn._xlws.FILTER(Data!G316:G1250, (Data!B316:B1250=B255)*(Data!C316:C1250=C255))))</f>
        <v>Individual</v>
      </c>
      <c r="H255" t="str" cm="1">
        <f t="array" ref="H255">_xlfn.TEXTJOIN(";",TRUE, _xlfn.UNIQUE(_xlfn._xlws.FILTER(Data!H316:H1250, (Data!B316:B1250=B255)*(Data!C316:C1250=C255))))</f>
        <v>Without</v>
      </c>
      <c r="I255" t="str" cm="1">
        <f t="array" ref="I255">_xlfn.TEXTJOIN(";",TRUE, _xlfn.UNIQUE(_xlfn._xlws.FILTER(Data!I316:I1250, (Data!B316:B1250=B255)*(Data!C316:C1250=C255))))</f>
        <v>In person</v>
      </c>
      <c r="J255" t="str" cm="1">
        <f t="array" ref="J255">_xlfn.TEXTJOIN(";",TRUE, _xlfn.UNIQUE(_xlfn._xlws.FILTER(Data!J317:J1250, (Data!B317:B1250=B255)*(Data!C317:C1250=C255))))</f>
        <v>AR, VR, MR, ER, wearables, tablets, smartphones, computers, monitors, projectors</v>
      </c>
    </row>
    <row r="256" spans="1:10" ht="57.6" x14ac:dyDescent="0.3">
      <c r="A256" t="str">
        <v>Testing to Specification|Learning island</v>
      </c>
      <c r="B256" t="str">
        <f t="shared" si="6"/>
        <v>Testing to Specification</v>
      </c>
      <c r="C256" t="str">
        <f t="shared" si="7"/>
        <v>Learning island</v>
      </c>
      <c r="D256" s="15" t="s">
        <v>72</v>
      </c>
      <c r="E256" t="str" cm="1">
        <f t="array" ref="E256">_xlfn.TEXTJOIN(";",TRUE, PROPER(_xlfn.TEXTSPLIT(_xlfn.TEXTJOIN(";", TRUE,_xlfn.UNIQUE(SUBSTITUTE(_xlfn._xlws.FILTER(Data!E317:E1251, (Data!B317:B1251=B256)*(Data!C317:C1251=C256)),",",";"))),";")))</f>
        <v>Non-Formal</v>
      </c>
      <c r="F256" t="str" cm="1">
        <f t="array" ref="F256">_xlfn.TEXTJOIN(";",TRUE, PROPER(_xlfn.TEXTSPLIT(_xlfn.TEXTJOIN(";", TRUE,_xlfn.UNIQUE(SUBSTITUTE(_xlfn._xlws.FILTER(Data!F256:F1251, (Data!C256:C1251=C256)*(Data!D256:D1251=D256)),",",";"))),";")))</f>
        <v>On-The-Job; Near-The-Job</v>
      </c>
      <c r="G256" t="str" cm="1">
        <f t="array" ref="G256">_xlfn.TEXTJOIN(";",TRUE, _xlfn.UNIQUE(_xlfn._xlws.FILTER(Data!G317:G1251, (Data!B317:B1251=B256)*(Data!C317:C1251=C256))))</f>
        <v>Individual;Teamwork</v>
      </c>
      <c r="H256" t="str" cm="1">
        <f t="array" ref="H256">_xlfn.TEXTJOIN(";",TRUE, _xlfn.UNIQUE(_xlfn._xlws.FILTER(Data!H317:H1251, (Data!B317:B1251=B256)*(Data!C317:C1251=C256))))</f>
        <v>With;Without</v>
      </c>
      <c r="I256" t="str" cm="1">
        <f t="array" ref="I256">_xlfn.TEXTJOIN(";",TRUE, _xlfn.UNIQUE(_xlfn._xlws.FILTER(Data!I317:I1251, (Data!B317:B1251=B256)*(Data!C317:C1251=C256))))</f>
        <v>In person</v>
      </c>
      <c r="J256" t="str" cm="1">
        <f t="array" ref="J256">_xlfn.TEXTJOIN(";",TRUE, _xlfn.UNIQUE(_xlfn._xlws.FILTER(Data!J318:J1251, (Data!B318:B1251=B256)*(Data!C318:C1251=C256))))</f>
        <v>Real or simulated tools, machines, or materials depending on the actual workplace situation</v>
      </c>
    </row>
    <row r="257" spans="1:10" ht="72" x14ac:dyDescent="0.3">
      <c r="A257" t="str">
        <v>Testing to Specification|Workshop</v>
      </c>
      <c r="B257" t="str">
        <f t="shared" si="6"/>
        <v>Testing to Specification</v>
      </c>
      <c r="C257" t="str">
        <f t="shared" si="7"/>
        <v>Workshop</v>
      </c>
      <c r="D257" s="15" t="s">
        <v>75</v>
      </c>
      <c r="E257" t="str" cm="1">
        <f t="array" ref="E257">_xlfn.TEXTJOIN(";",TRUE, PROPER(_xlfn.TEXTSPLIT(_xlfn.TEXTJOIN(";", TRUE,_xlfn.UNIQUE(SUBSTITUTE(_xlfn._xlws.FILTER(Data!E318:E1252, (Data!B318:B1252=B257)*(Data!C318:C1252=C257)),",",";"))),";")))</f>
        <v>Formal; Non-Formal</v>
      </c>
      <c r="F257" t="str" cm="1">
        <f t="array" ref="F257">_xlfn.TEXTJOIN(";",TRUE, PROPER(_xlfn.TEXTSPLIT(_xlfn.TEXTJOIN(";", TRUE,_xlfn.UNIQUE(SUBSTITUTE(_xlfn._xlws.FILTER(Data!F257:F1252, (Data!C257:C1252=C257)*(Data!D257:D1252=D257)),",",";"))),";")))</f>
        <v>Near-The-Job; Off-The-Job</v>
      </c>
      <c r="G257" t="str" cm="1">
        <f t="array" ref="G257">_xlfn.TEXTJOIN(";",TRUE, _xlfn.UNIQUE(_xlfn._xlws.FILTER(Data!G318:G1252, (Data!B318:B1252=B257)*(Data!C318:C1252=C257))))</f>
        <v>Teamwork</v>
      </c>
      <c r="H257" t="str" cm="1">
        <f t="array" ref="H257">_xlfn.TEXTJOIN(";",TRUE, _xlfn.UNIQUE(_xlfn._xlws.FILTER(Data!H318:H1252, (Data!B318:B1252=B257)*(Data!C318:C1252=C257))))</f>
        <v>With</v>
      </c>
      <c r="I257" t="str" cm="1">
        <f t="array" ref="I257">_xlfn.TEXTJOIN(";",TRUE, _xlfn.UNIQUE(_xlfn._xlws.FILTER(Data!I318:I1252, (Data!B318:B1252=B257)*(Data!C318:C1252=C257))))</f>
        <v>Digital;In person;Hybrid</v>
      </c>
      <c r="J257" t="str" cm="1">
        <f t="array" ref="J257">_xlfn.TEXTJOIN(";",TRUE, _xlfn.UNIQUE(_xlfn._xlws.FILTER(Data!J319:J1252, (Data!B319:B1252=B257)*(Data!C319:C1252=C257))))</f>
        <v>Depending on the learning situation</v>
      </c>
    </row>
    <row r="258" spans="1:10" ht="72" x14ac:dyDescent="0.3">
      <c r="A258" t="str">
        <v>Testing to Specification|Cognitive Apprenticeship</v>
      </c>
      <c r="B258" t="str">
        <f t="shared" si="6"/>
        <v>Testing to Specification</v>
      </c>
      <c r="C258" t="str">
        <f t="shared" si="7"/>
        <v>Cognitive Apprenticeship</v>
      </c>
      <c r="D258" s="15" t="s">
        <v>79</v>
      </c>
      <c r="E258" t="str" cm="1">
        <f t="array" ref="E258">_xlfn.TEXTJOIN(";",TRUE, PROPER(_xlfn.TEXTSPLIT(_xlfn.TEXTJOIN(";", TRUE,_xlfn.UNIQUE(SUBSTITUTE(_xlfn._xlws.FILTER(Data!E319:E1253, (Data!B319:B1253=B258)*(Data!C319:C1253=C258)),",",";"))),";")))</f>
        <v>Informal; Non-Formal</v>
      </c>
      <c r="F258" t="str" cm="1">
        <f t="array" ref="F258">_xlfn.TEXTJOIN(";",TRUE, PROPER(_xlfn.TEXTSPLIT(_xlfn.TEXTJOIN(";", TRUE,_xlfn.UNIQUE(SUBSTITUTE(_xlfn._xlws.FILTER(Data!F258:F1253, (Data!C258:C1253=C258)*(Data!D258:D1253=D258)),",",";"))),";")))</f>
        <v>On-The-Job; Near-The-Job</v>
      </c>
      <c r="G258" t="str" cm="1">
        <f t="array" ref="G258">_xlfn.TEXTJOIN(";",TRUE, _xlfn.UNIQUE(_xlfn._xlws.FILTER(Data!G319:G1253, (Data!B319:B1253=B258)*(Data!C319:C1253=C258))))</f>
        <v>Individual</v>
      </c>
      <c r="H258" t="str" cm="1">
        <f t="array" ref="H258">_xlfn.TEXTJOIN(";",TRUE, _xlfn.UNIQUE(_xlfn._xlws.FILTER(Data!H319:H1253, (Data!B319:B1253=B258)*(Data!C319:C1253=C258))))</f>
        <v>With</v>
      </c>
      <c r="I258" t="str" cm="1">
        <f t="array" ref="I258">_xlfn.TEXTJOIN(";",TRUE, _xlfn.UNIQUE(_xlfn._xlws.FILTER(Data!I319:I1253, (Data!B319:B1253=B258)*(Data!C319:C1253=C258))))</f>
        <v>In person</v>
      </c>
      <c r="J258" t="str" cm="1">
        <f t="array" ref="J258">_xlfn.TEXTJOIN(";",TRUE, _xlfn.UNIQUE(_xlfn._xlws.FILTER(Data!J320:J1253, (Data!B320:B1253=B258)*(Data!C320:C1253=C258))))</f>
        <v>Depending on the learning situation</v>
      </c>
    </row>
    <row r="259" spans="1:10" ht="57.6" x14ac:dyDescent="0.3">
      <c r="A259" t="str">
        <v>Testing to Specification|Joint-on-the-job training</v>
      </c>
      <c r="B259" t="str">
        <f t="shared" ref="B259:B322" si="8">LEFT(A259, FIND("|", A259) -1)</f>
        <v>Testing to Specification</v>
      </c>
      <c r="C259" t="str">
        <f t="shared" ref="C259:C322" si="9">RIGHT(A259, LEN(A259) - FIND("|", A259))</f>
        <v>Joint-on-the-job training</v>
      </c>
      <c r="D259" s="15" t="s">
        <v>81</v>
      </c>
      <c r="E259" t="str" cm="1">
        <f t="array" ref="E259">_xlfn.TEXTJOIN(";",TRUE, PROPER(_xlfn.TEXTSPLIT(_xlfn.TEXTJOIN(";", TRUE,_xlfn.UNIQUE(SUBSTITUTE(_xlfn._xlws.FILTER(Data!E320:E1254, (Data!B320:B1254=B259)*(Data!C320:C1254=C259)),",",";"))),";")))</f>
        <v>Non-Formal</v>
      </c>
      <c r="F259" t="str" cm="1">
        <f t="array" ref="F259">_xlfn.TEXTJOIN(";",TRUE, PROPER(_xlfn.TEXTSPLIT(_xlfn.TEXTJOIN(";", TRUE,_xlfn.UNIQUE(SUBSTITUTE(_xlfn._xlws.FILTER(Data!F259:F1254, (Data!C259:C1254=C259)*(Data!D259:D1254=D259)),",",";"))),";")))</f>
        <v>On-The-Job; Near-The-Job</v>
      </c>
      <c r="G259" t="str" cm="1">
        <f t="array" ref="G259">_xlfn.TEXTJOIN(";",TRUE, _xlfn.UNIQUE(_xlfn._xlws.FILTER(Data!G320:G1254, (Data!B320:B1254=B259)*(Data!C320:C1254=C259))))</f>
        <v>Teamwork</v>
      </c>
      <c r="H259" t="str" cm="1">
        <f t="array" ref="H259">_xlfn.TEXTJOIN(";",TRUE, _xlfn.UNIQUE(_xlfn._xlws.FILTER(Data!H320:H1254, (Data!B320:B1254=B259)*(Data!C320:C1254=C259))))</f>
        <v>With</v>
      </c>
      <c r="I259" t="str" cm="1">
        <f t="array" ref="I259">_xlfn.TEXTJOIN(";",TRUE, _xlfn.UNIQUE(_xlfn._xlws.FILTER(Data!I320:I1254, (Data!B320:B1254=B259)*(Data!C320:C1254=C259))))</f>
        <v>In person</v>
      </c>
      <c r="J259" t="str" cm="1">
        <f t="array" ref="J259">_xlfn.TEXTJOIN(";",TRUE, _xlfn.UNIQUE(_xlfn._xlws.FILTER(Data!J321:J1254, (Data!B321:B1254=B259)*(Data!C321:C1254=C259))))</f>
        <v>Depending on the learning situation</v>
      </c>
    </row>
    <row r="260" spans="1:10" ht="57.6" x14ac:dyDescent="0.3">
      <c r="A260" t="str">
        <v>Testing to Specification|Mentoring</v>
      </c>
      <c r="B260" t="str">
        <f t="shared" si="8"/>
        <v>Testing to Specification</v>
      </c>
      <c r="C260" t="str">
        <f t="shared" si="9"/>
        <v>Mentoring</v>
      </c>
      <c r="D260" s="15" t="s">
        <v>85</v>
      </c>
      <c r="E260" t="str" cm="1">
        <f t="array" ref="E260">_xlfn.TEXTJOIN(";",TRUE, PROPER(_xlfn.TEXTSPLIT(_xlfn.TEXTJOIN(";", TRUE,_xlfn.UNIQUE(SUBSTITUTE(_xlfn._xlws.FILTER(Data!E321:E1255, (Data!B321:B1255=B260)*(Data!C321:C1255=C260)),",",";"))),";")))</f>
        <v>Informal; Non-Formal</v>
      </c>
      <c r="F260" t="str" cm="1">
        <f t="array" ref="F260">_xlfn.TEXTJOIN(";",TRUE, PROPER(_xlfn.TEXTSPLIT(_xlfn.TEXTJOIN(";", TRUE,_xlfn.UNIQUE(SUBSTITUTE(_xlfn._xlws.FILTER(Data!F260:F1255, (Data!C260:C1255=C260)*(Data!D260:D1255=D260)),",",";"))),";")))</f>
        <v>On-The-Job; Near-The-Job</v>
      </c>
      <c r="G260" t="str" cm="1">
        <f t="array" ref="G260">_xlfn.TEXTJOIN(";",TRUE, _xlfn.UNIQUE(_xlfn._xlws.FILTER(Data!G321:G1255, (Data!B321:B1255=B260)*(Data!C321:C1255=C260))))</f>
        <v>Individual</v>
      </c>
      <c r="H260" t="str" cm="1">
        <f t="array" ref="H260">_xlfn.TEXTJOIN(";",TRUE, _xlfn.UNIQUE(_xlfn._xlws.FILTER(Data!H321:H1255, (Data!B321:B1255=B260)*(Data!C321:C1255=C260))))</f>
        <v>With</v>
      </c>
      <c r="I260" t="str" cm="1">
        <f t="array" ref="I260">_xlfn.TEXTJOIN(";",TRUE, _xlfn.UNIQUE(_xlfn._xlws.FILTER(Data!I321:I1255, (Data!B321:B1255=B260)*(Data!C321:C1255=C260))))</f>
        <v>Digital;In person;Hybrid</v>
      </c>
      <c r="J260" t="str" cm="1">
        <f t="array" ref="J260">_xlfn.TEXTJOIN(";",TRUE, _xlfn.UNIQUE(_xlfn._xlws.FILTER(Data!J322:J1255, (Data!B322:B1255=B260)*(Data!C322:C1255=C260))))</f>
        <v>Depending on the learning situation</v>
      </c>
    </row>
    <row r="261" spans="1:10" ht="72" x14ac:dyDescent="0.3">
      <c r="A261" t="str">
        <v>Testing to Specification|Shop floor circles</v>
      </c>
      <c r="B261" t="str">
        <f t="shared" si="8"/>
        <v>Testing to Specification</v>
      </c>
      <c r="C261" t="str">
        <f t="shared" si="9"/>
        <v>Shop floor circles</v>
      </c>
      <c r="D261" s="15" t="s">
        <v>83</v>
      </c>
      <c r="E261" t="str" cm="1">
        <f t="array" ref="E261">_xlfn.TEXTJOIN(";",TRUE, PROPER(_xlfn.TEXTSPLIT(_xlfn.TEXTJOIN(";", TRUE,_xlfn.UNIQUE(SUBSTITUTE(_xlfn._xlws.FILTER(Data!E322:E1256, (Data!B322:B1256=B261)*(Data!C322:C1256=C261)),",",";"))),";")))</f>
        <v>Informal; Non-Formal</v>
      </c>
      <c r="F261" t="str" cm="1">
        <f t="array" ref="F261">_xlfn.TEXTJOIN(";",TRUE, PROPER(_xlfn.TEXTSPLIT(_xlfn.TEXTJOIN(";", TRUE,_xlfn.UNIQUE(SUBSTITUTE(_xlfn._xlws.FILTER(Data!F261:F1256, (Data!C261:C1256=C261)*(Data!D261:D1256=D261)),",",";"))),";")))</f>
        <v>Near-The-Job</v>
      </c>
      <c r="G261" t="str" cm="1">
        <f t="array" ref="G261">_xlfn.TEXTJOIN(";",TRUE, _xlfn.UNIQUE(_xlfn._xlws.FILTER(Data!G322:G1256, (Data!B322:B1256=B261)*(Data!C322:C1256=C261))))</f>
        <v>Teamwork</v>
      </c>
      <c r="H261" t="str" cm="1">
        <f t="array" ref="H261">_xlfn.TEXTJOIN(";",TRUE, _xlfn.UNIQUE(_xlfn._xlws.FILTER(Data!H322:H1256, (Data!B322:B1256=B261)*(Data!C322:C1256=C261))))</f>
        <v>Without</v>
      </c>
      <c r="I261" t="str" cm="1">
        <f t="array" ref="I261">_xlfn.TEXTJOIN(";",TRUE, _xlfn.UNIQUE(_xlfn._xlws.FILTER(Data!I322:I1256, (Data!B322:B1256=B261)*(Data!C322:C1256=C261))))</f>
        <v>Digital;In person;Hybrid</v>
      </c>
      <c r="J261" t="str" cm="1">
        <f t="array" ref="J261">_xlfn.TEXTJOIN(";",TRUE, _xlfn.UNIQUE(_xlfn._xlws.FILTER(Data!J323:J1256, (Data!B323:B1256=B261)*(Data!C323:C1256=C261))))</f>
        <v>Depending on the learning situation</v>
      </c>
    </row>
    <row r="262" spans="1:10" ht="129.6" x14ac:dyDescent="0.3">
      <c r="A262" t="str">
        <v>Testing to Specification|Four-step-method according to REFA</v>
      </c>
      <c r="B262" t="str">
        <f t="shared" si="8"/>
        <v>Testing to Specification</v>
      </c>
      <c r="C262" t="str">
        <f t="shared" si="9"/>
        <v>Four-step-method according to REFA</v>
      </c>
      <c r="D262" s="15" t="s">
        <v>82</v>
      </c>
      <c r="E262" t="str" cm="1">
        <f t="array" ref="E262">_xlfn.TEXTJOIN(";",TRUE, PROPER(_xlfn.TEXTSPLIT(_xlfn.TEXTJOIN(";", TRUE,_xlfn.UNIQUE(SUBSTITUTE(_xlfn._xlws.FILTER(Data!E323:E1257, (Data!B323:B1257=B262)*(Data!C323:C1257=C262)),",",";"))),";")))</f>
        <v>Informal; Non-Formal</v>
      </c>
      <c r="F262" t="str" cm="1">
        <f t="array" ref="F262">_xlfn.TEXTJOIN(";",TRUE, PROPER(_xlfn.TEXTSPLIT(_xlfn.TEXTJOIN(";", TRUE,_xlfn.UNIQUE(SUBSTITUTE(_xlfn._xlws.FILTER(Data!F262:F1257, (Data!C262:C1257=C262)*(Data!D262:D1257=D262)),",",";"))),";")))</f>
        <v>On-The-Job</v>
      </c>
      <c r="G262" t="str" cm="1">
        <f t="array" ref="G262">_xlfn.TEXTJOIN(";",TRUE, _xlfn.UNIQUE(_xlfn._xlws.FILTER(Data!G323:G1257, (Data!B323:B1257=B262)*(Data!C323:C1257=C262))))</f>
        <v>Individual;Teamwork</v>
      </c>
      <c r="H262" t="str" cm="1">
        <f t="array" ref="H262">_xlfn.TEXTJOIN(";",TRUE, _xlfn.UNIQUE(_xlfn._xlws.FILTER(Data!H323:H1257, (Data!B323:B1257=B262)*(Data!C323:C1257=C262))))</f>
        <v>With</v>
      </c>
      <c r="I262" t="str" cm="1">
        <f t="array" ref="I262">_xlfn.TEXTJOIN(";",TRUE, _xlfn.UNIQUE(_xlfn._xlws.FILTER(Data!I323:I1257, (Data!B323:B1257=B262)*(Data!C323:C1257=C262))))</f>
        <v>In person</v>
      </c>
      <c r="J262" t="str" cm="1">
        <f t="array" ref="J262">_xlfn.TEXTJOIN(";",TRUE, _xlfn.UNIQUE(_xlfn._xlws.FILTER(Data!J324:J1257, (Data!B324:B1257=B262)*(Data!C324:C1257=C262))))</f>
        <v>Depending on the learning situation</v>
      </c>
    </row>
    <row r="263" spans="1:10" ht="72" x14ac:dyDescent="0.3">
      <c r="A263" t="str">
        <v>Testing to Specification|Case studies</v>
      </c>
      <c r="B263" t="str">
        <f t="shared" si="8"/>
        <v>Testing to Specification</v>
      </c>
      <c r="C263" t="str">
        <f t="shared" si="9"/>
        <v>Case studies</v>
      </c>
      <c r="D263" s="15" t="s">
        <v>88</v>
      </c>
      <c r="E263" t="str" cm="1">
        <f t="array" ref="E263">_xlfn.TEXTJOIN(";",TRUE, PROPER(_xlfn.TEXTSPLIT(_xlfn.TEXTJOIN(";", TRUE,_xlfn.UNIQUE(SUBSTITUTE(_xlfn._xlws.FILTER(Data!E324:E1258, (Data!B324:B1258=B263)*(Data!C324:C1258=C263)),",",";"))),";")))</f>
        <v>Informal; Non-Formal</v>
      </c>
      <c r="F263" t="str" cm="1">
        <f t="array" ref="F263">_xlfn.TEXTJOIN(";",TRUE, PROPER(_xlfn.TEXTSPLIT(_xlfn.TEXTJOIN(";", TRUE,_xlfn.UNIQUE(SUBSTITUTE(_xlfn._xlws.FILTER(Data!F263:F1258, (Data!C263:C1258=C263)*(Data!D263:D1258=D263)),",",";"))),";")))</f>
        <v>Near-The-Job</v>
      </c>
      <c r="G263" t="str" cm="1">
        <f t="array" ref="G263">_xlfn.TEXTJOIN(";",TRUE, _xlfn.UNIQUE(_xlfn._xlws.FILTER(Data!G324:G1258, (Data!B324:B1258=B263)*(Data!C324:C1258=C263))))</f>
        <v>Teamwork</v>
      </c>
      <c r="H263" t="str" cm="1">
        <f t="array" ref="H263">_xlfn.TEXTJOIN(";",TRUE, _xlfn.UNIQUE(_xlfn._xlws.FILTER(Data!H324:H1258, (Data!B324:B1258=B263)*(Data!C324:C1258=C263))))</f>
        <v>Without</v>
      </c>
      <c r="I263" t="str" cm="1">
        <f t="array" ref="I263">_xlfn.TEXTJOIN(";",TRUE, _xlfn.UNIQUE(_xlfn._xlws.FILTER(Data!I324:I1258, (Data!B324:B1258=B263)*(Data!C324:C1258=C263))))</f>
        <v>Digital;In person;Hybrid</v>
      </c>
      <c r="J263" t="str" cm="1">
        <f t="array" ref="J263">_xlfn.TEXTJOIN(";",TRUE, _xlfn.UNIQUE(_xlfn._xlws.FILTER(Data!J325:J1258, (Data!B325:B1258=B263)*(Data!C325:C1258=C263))))</f>
        <v>Depending on the learning situation</v>
      </c>
    </row>
    <row r="264" spans="1:10" ht="72" x14ac:dyDescent="0.3">
      <c r="A264" t="str">
        <v>Testing to Specification|Business games</v>
      </c>
      <c r="B264" t="str">
        <f t="shared" si="8"/>
        <v>Testing to Specification</v>
      </c>
      <c r="C264" t="str">
        <f t="shared" si="9"/>
        <v>Business games</v>
      </c>
      <c r="D264" s="15" t="s">
        <v>89</v>
      </c>
      <c r="E264" t="str" cm="1">
        <f t="array" ref="E264">_xlfn.TEXTJOIN(";",TRUE, PROPER(_xlfn.TEXTSPLIT(_xlfn.TEXTJOIN(";", TRUE,_xlfn.UNIQUE(SUBSTITUTE(_xlfn._xlws.FILTER(Data!E325:E1259, (Data!B325:B1259=B264)*(Data!C325:C1259=C264)),",",";"))),";")))</f>
        <v>Informal; Non-Formal</v>
      </c>
      <c r="F264" t="str" cm="1">
        <f t="array" ref="F264">_xlfn.TEXTJOIN(";",TRUE, PROPER(_xlfn.TEXTSPLIT(_xlfn.TEXTJOIN(";", TRUE,_xlfn.UNIQUE(SUBSTITUTE(_xlfn._xlws.FILTER(Data!F264:F1259, (Data!C264:C1259=C264)*(Data!D264:D1259=D264)),",",";"))),";")))</f>
        <v>Near-The-Job</v>
      </c>
      <c r="G264" t="str" cm="1">
        <f t="array" ref="G264">_xlfn.TEXTJOIN(";",TRUE, _xlfn.UNIQUE(_xlfn._xlws.FILTER(Data!G325:G1259, (Data!B325:B1259=B264)*(Data!C325:C1259=C264))))</f>
        <v>Individual;Teamwork</v>
      </c>
      <c r="H264" t="str" cm="1">
        <f t="array" ref="H264">_xlfn.TEXTJOIN(";",TRUE, _xlfn.UNIQUE(_xlfn._xlws.FILTER(Data!H325:H1259, (Data!B325:B1259=B264)*(Data!C325:C1259=C264))))</f>
        <v>Without</v>
      </c>
      <c r="I264" t="str" cm="1">
        <f t="array" ref="I264">_xlfn.TEXTJOIN(";",TRUE, _xlfn.UNIQUE(_xlfn._xlws.FILTER(Data!I325:I1259, (Data!B325:B1259=B264)*(Data!C325:C1259=C264))))</f>
        <v>Digital;In person;Hybrid</v>
      </c>
      <c r="J264" t="str" cm="1">
        <f t="array" ref="J264">_xlfn.TEXTJOIN(";",TRUE, _xlfn.UNIQUE(_xlfn._xlws.FILTER(Data!J326:J1259, (Data!B326:B1259=B264)*(Data!C326:C1259=C264))))</f>
        <v>Tablet, smartphone, monitors, projectors</v>
      </c>
    </row>
    <row r="265" spans="1:10" ht="57.6" x14ac:dyDescent="0.3">
      <c r="A265" t="str">
        <v>Testing to Specification|Coaching</v>
      </c>
      <c r="B265" t="str">
        <f t="shared" si="8"/>
        <v>Testing to Specification</v>
      </c>
      <c r="C265" t="str">
        <f t="shared" si="9"/>
        <v>Coaching</v>
      </c>
      <c r="D265" s="15" t="s">
        <v>80</v>
      </c>
      <c r="E265" t="str" cm="1">
        <f t="array" ref="E265">_xlfn.TEXTJOIN(";",TRUE, PROPER(_xlfn.TEXTSPLIT(_xlfn.TEXTJOIN(";", TRUE,_xlfn.UNIQUE(SUBSTITUTE(_xlfn._xlws.FILTER(Data!E326:E1260, (Data!B326:B1260=B265)*(Data!C326:C1260=C265)),",",";"))),";")))</f>
        <v>Informal; Non-Formal</v>
      </c>
      <c r="F265" t="str" cm="1">
        <f t="array" ref="F265">_xlfn.TEXTJOIN(";",TRUE, PROPER(_xlfn.TEXTSPLIT(_xlfn.TEXTJOIN(";", TRUE,_xlfn.UNIQUE(SUBSTITUTE(_xlfn._xlws.FILTER(Data!F265:F1260, (Data!C265:C1260=C265)*(Data!D265:D1260=D265)),",",";"))),";")))</f>
        <v>On-The-Job; Near-The-Job</v>
      </c>
      <c r="G265" t="str" cm="1">
        <f t="array" ref="G265">_xlfn.TEXTJOIN(";",TRUE, _xlfn.UNIQUE(_xlfn._xlws.FILTER(Data!G326:G1260, (Data!B326:B1260=B265)*(Data!C326:C1260=C265))))</f>
        <v>Individual</v>
      </c>
      <c r="H265" t="str" cm="1">
        <f t="array" ref="H265">_xlfn.TEXTJOIN(";",TRUE, _xlfn.UNIQUE(_xlfn._xlws.FILTER(Data!H326:H1260, (Data!B326:B1260=B265)*(Data!C326:C1260=C265))))</f>
        <v>With</v>
      </c>
      <c r="I265" t="str" cm="1">
        <f t="array" ref="I265">_xlfn.TEXTJOIN(";",TRUE, _xlfn.UNIQUE(_xlfn._xlws.FILTER(Data!I326:I1260, (Data!B326:B1260=B265)*(Data!C326:C1260=C265))))</f>
        <v>Digital;In person;Hybrid</v>
      </c>
      <c r="J265" t="str" cm="1">
        <f t="array" ref="J265">_xlfn.TEXTJOIN(";",TRUE, _xlfn.UNIQUE(_xlfn._xlws.FILTER(Data!J327:J1260, (Data!B327:B1260=B265)*(Data!C327:C1260=C265))))</f>
        <v>Depending on the learning situation</v>
      </c>
    </row>
    <row r="266" spans="1:10" ht="129.6" x14ac:dyDescent="0.3">
      <c r="A266" t="str">
        <v>Machine Processing|Learning with cognitive assitance systems</v>
      </c>
      <c r="B266" t="str">
        <f t="shared" si="8"/>
        <v>Machine Processing</v>
      </c>
      <c r="C266" t="str">
        <f t="shared" si="9"/>
        <v>Learning with cognitive assitance systems</v>
      </c>
      <c r="D266" s="15" t="s">
        <v>69</v>
      </c>
      <c r="E266" t="str" cm="1">
        <f t="array" ref="E266">_xlfn.TEXTJOIN(";",TRUE, PROPER(_xlfn.TEXTSPLIT(_xlfn.TEXTJOIN(";", TRUE,_xlfn.UNIQUE(SUBSTITUTE(_xlfn._xlws.FILTER(Data!E327:E1261, (Data!B327:B1261=B266)*(Data!C327:C1261=C266)),",",";"))),";")))</f>
        <v>Informal; Non-Formal</v>
      </c>
      <c r="F266" t="str" cm="1">
        <f t="array" ref="F266">_xlfn.TEXTJOIN(";",TRUE, PROPER(_xlfn.TEXTSPLIT(_xlfn.TEXTJOIN(";", TRUE,_xlfn.UNIQUE(SUBSTITUTE(_xlfn._xlws.FILTER(Data!F266:F1261, (Data!C266:C1261=C266)*(Data!D266:D1261=D266)),",",";"))),";")))</f>
        <v>On-The-Job</v>
      </c>
      <c r="G266" t="str" cm="1">
        <f t="array" ref="G266">_xlfn.TEXTJOIN(";",TRUE, _xlfn.UNIQUE(_xlfn._xlws.FILTER(Data!G327:G1261, (Data!B327:B1261=B266)*(Data!C327:C1261=C266))))</f>
        <v>Individual</v>
      </c>
      <c r="H266" t="str" cm="1">
        <f t="array" ref="H266">_xlfn.TEXTJOIN(";",TRUE, _xlfn.UNIQUE(_xlfn._xlws.FILTER(Data!H327:H1261, (Data!B327:B1261=B266)*(Data!C327:C1261=C266))))</f>
        <v>Without</v>
      </c>
      <c r="I266" t="str" cm="1">
        <f t="array" ref="I266">_xlfn.TEXTJOIN(";",TRUE, _xlfn.UNIQUE(_xlfn._xlws.FILTER(Data!I327:I1261, (Data!B327:B1261=B266)*(Data!C327:C1261=C266))))</f>
        <v>In person</v>
      </c>
      <c r="J266" t="str" cm="1">
        <f t="array" ref="J266">_xlfn.TEXTJOIN(";",TRUE, _xlfn.UNIQUE(_xlfn._xlws.FILTER(Data!J328:J1261, (Data!B328:B1261=B266)*(Data!C328:C1261=C266))))</f>
        <v>AR, VR, MR, ER, wearables, tablets, smartphones, computers, monitors, projectors</v>
      </c>
    </row>
    <row r="267" spans="1:10" ht="57.6" x14ac:dyDescent="0.3">
      <c r="A267" t="str">
        <v>Machine Processing|Learning island</v>
      </c>
      <c r="B267" t="str">
        <f t="shared" si="8"/>
        <v>Machine Processing</v>
      </c>
      <c r="C267" t="str">
        <f t="shared" si="9"/>
        <v>Learning island</v>
      </c>
      <c r="D267" s="15" t="s">
        <v>72</v>
      </c>
      <c r="E267" t="str" cm="1">
        <f t="array" ref="E267">_xlfn.TEXTJOIN(";",TRUE, PROPER(_xlfn.TEXTSPLIT(_xlfn.TEXTJOIN(";", TRUE,_xlfn.UNIQUE(SUBSTITUTE(_xlfn._xlws.FILTER(Data!E328:E1262, (Data!B328:B1262=B267)*(Data!C328:C1262=C267)),",",";"))),";")))</f>
        <v>Non-Formal</v>
      </c>
      <c r="F267" t="str" cm="1">
        <f t="array" ref="F267">_xlfn.TEXTJOIN(";",TRUE, PROPER(_xlfn.TEXTSPLIT(_xlfn.TEXTJOIN(";", TRUE,_xlfn.UNIQUE(SUBSTITUTE(_xlfn._xlws.FILTER(Data!F267:F1262, (Data!C267:C1262=C267)*(Data!D267:D1262=D267)),",",";"))),";")))</f>
        <v>On-The-Job; Near-The-Job</v>
      </c>
      <c r="G267" t="str" cm="1">
        <f t="array" ref="G267">_xlfn.TEXTJOIN(";",TRUE, _xlfn.UNIQUE(_xlfn._xlws.FILTER(Data!G328:G1262, (Data!B328:B1262=B267)*(Data!C328:C1262=C267))))</f>
        <v>Individual;Teamwork</v>
      </c>
      <c r="H267" t="str" cm="1">
        <f t="array" ref="H267">_xlfn.TEXTJOIN(";",TRUE, _xlfn.UNIQUE(_xlfn._xlws.FILTER(Data!H328:H1262, (Data!B328:B1262=B267)*(Data!C328:C1262=C267))))</f>
        <v>With;Without</v>
      </c>
      <c r="I267" t="str" cm="1">
        <f t="array" ref="I267">_xlfn.TEXTJOIN(";",TRUE, _xlfn.UNIQUE(_xlfn._xlws.FILTER(Data!I328:I1262, (Data!B328:B1262=B267)*(Data!C328:C1262=C267))))</f>
        <v>In person</v>
      </c>
      <c r="J267" t="str" cm="1">
        <f t="array" ref="J267">_xlfn.TEXTJOIN(";",TRUE, _xlfn.UNIQUE(_xlfn._xlws.FILTER(Data!J329:J1262, (Data!B329:B1262=B267)*(Data!C329:C1262=C267))))</f>
        <v>Real or simulated tools, machines, or materials depending on the actual workplace situation</v>
      </c>
    </row>
    <row r="268" spans="1:10" ht="72" x14ac:dyDescent="0.3">
      <c r="A268" t="str">
        <v>Machine Processing|Workshop</v>
      </c>
      <c r="B268" t="str">
        <f t="shared" si="8"/>
        <v>Machine Processing</v>
      </c>
      <c r="C268" t="str">
        <f t="shared" si="9"/>
        <v>Workshop</v>
      </c>
      <c r="D268" s="15" t="s">
        <v>75</v>
      </c>
      <c r="E268" t="str" cm="1">
        <f t="array" ref="E268">_xlfn.TEXTJOIN(";",TRUE, PROPER(_xlfn.TEXTSPLIT(_xlfn.TEXTJOIN(";", TRUE,_xlfn.UNIQUE(SUBSTITUTE(_xlfn._xlws.FILTER(Data!E329:E1263, (Data!B329:B1263=B268)*(Data!C329:C1263=C268)),",",";"))),";")))</f>
        <v>Formal; Non-Formal</v>
      </c>
      <c r="F268" t="str" cm="1">
        <f t="array" ref="F268">_xlfn.TEXTJOIN(";",TRUE, PROPER(_xlfn.TEXTSPLIT(_xlfn.TEXTJOIN(";", TRUE,_xlfn.UNIQUE(SUBSTITUTE(_xlfn._xlws.FILTER(Data!F268:F1263, (Data!C268:C1263=C268)*(Data!D268:D1263=D268)),",",";"))),";")))</f>
        <v>Near-The-Job; Off-The-Job</v>
      </c>
      <c r="G268" t="str" cm="1">
        <f t="array" ref="G268">_xlfn.TEXTJOIN(";",TRUE, _xlfn.UNIQUE(_xlfn._xlws.FILTER(Data!G329:G1263, (Data!B329:B1263=B268)*(Data!C329:C1263=C268))))</f>
        <v>Teamwork</v>
      </c>
      <c r="H268" t="str" cm="1">
        <f t="array" ref="H268">_xlfn.TEXTJOIN(";",TRUE, _xlfn.UNIQUE(_xlfn._xlws.FILTER(Data!H329:H1263, (Data!B329:B1263=B268)*(Data!C329:C1263=C268))))</f>
        <v>With</v>
      </c>
      <c r="I268" t="str" cm="1">
        <f t="array" ref="I268">_xlfn.TEXTJOIN(";",TRUE, _xlfn.UNIQUE(_xlfn._xlws.FILTER(Data!I329:I1263, (Data!B329:B1263=B268)*(Data!C329:C1263=C268))))</f>
        <v>Digital;In person;Hybrid</v>
      </c>
      <c r="J268" t="str" cm="1">
        <f t="array" ref="J268">_xlfn.TEXTJOIN(";",TRUE, _xlfn.UNIQUE(_xlfn._xlws.FILTER(Data!J330:J1263, (Data!B330:B1263=B268)*(Data!C330:C1263=C268))))</f>
        <v>Depending on the learning situation</v>
      </c>
    </row>
    <row r="269" spans="1:10" ht="72" x14ac:dyDescent="0.3">
      <c r="A269" t="str">
        <v>Machine Processing|Cognitive Apprenticeship</v>
      </c>
      <c r="B269" t="str">
        <f t="shared" si="8"/>
        <v>Machine Processing</v>
      </c>
      <c r="C269" t="str">
        <f t="shared" si="9"/>
        <v>Cognitive Apprenticeship</v>
      </c>
      <c r="D269" s="15" t="s">
        <v>79</v>
      </c>
      <c r="E269" t="str" cm="1">
        <f t="array" ref="E269">_xlfn.TEXTJOIN(";",TRUE, PROPER(_xlfn.TEXTSPLIT(_xlfn.TEXTJOIN(";", TRUE,_xlfn.UNIQUE(SUBSTITUTE(_xlfn._xlws.FILTER(Data!E330:E1264, (Data!B330:B1264=B269)*(Data!C330:C1264=C269)),",",";"))),";")))</f>
        <v>Informal; Non-Formal</v>
      </c>
      <c r="F269" t="str" cm="1">
        <f t="array" ref="F269">_xlfn.TEXTJOIN(";",TRUE, PROPER(_xlfn.TEXTSPLIT(_xlfn.TEXTJOIN(";", TRUE,_xlfn.UNIQUE(SUBSTITUTE(_xlfn._xlws.FILTER(Data!F269:F1264, (Data!C269:C1264=C269)*(Data!D269:D1264=D269)),",",";"))),";")))</f>
        <v>On-The-Job; Near-The-Job</v>
      </c>
      <c r="G269" t="str" cm="1">
        <f t="array" ref="G269">_xlfn.TEXTJOIN(";",TRUE, _xlfn.UNIQUE(_xlfn._xlws.FILTER(Data!G330:G1264, (Data!B330:B1264=B269)*(Data!C330:C1264=C269))))</f>
        <v>Individual</v>
      </c>
      <c r="H269" t="str" cm="1">
        <f t="array" ref="H269">_xlfn.TEXTJOIN(";",TRUE, _xlfn.UNIQUE(_xlfn._xlws.FILTER(Data!H330:H1264, (Data!B330:B1264=B269)*(Data!C330:C1264=C269))))</f>
        <v>With</v>
      </c>
      <c r="I269" t="str" cm="1">
        <f t="array" ref="I269">_xlfn.TEXTJOIN(";",TRUE, _xlfn.UNIQUE(_xlfn._xlws.FILTER(Data!I330:I1264, (Data!B330:B1264=B269)*(Data!C330:C1264=C269))))</f>
        <v>In person</v>
      </c>
      <c r="J269" t="str" cm="1">
        <f t="array" ref="J269">_xlfn.TEXTJOIN(";",TRUE, _xlfn.UNIQUE(_xlfn._xlws.FILTER(Data!J331:J1264, (Data!B331:B1264=B269)*(Data!C331:C1264=C269))))</f>
        <v>Depending on the learning situation</v>
      </c>
    </row>
    <row r="270" spans="1:10" ht="57.6" x14ac:dyDescent="0.3">
      <c r="A270" t="str">
        <v>Machine Processing|Joint-on-the-job training</v>
      </c>
      <c r="B270" t="str">
        <f t="shared" si="8"/>
        <v>Machine Processing</v>
      </c>
      <c r="C270" t="str">
        <f t="shared" si="9"/>
        <v>Joint-on-the-job training</v>
      </c>
      <c r="D270" s="15" t="s">
        <v>81</v>
      </c>
      <c r="E270" t="str" cm="1">
        <f t="array" ref="E270">_xlfn.TEXTJOIN(";",TRUE, PROPER(_xlfn.TEXTSPLIT(_xlfn.TEXTJOIN(";", TRUE,_xlfn.UNIQUE(SUBSTITUTE(_xlfn._xlws.FILTER(Data!E331:E1265, (Data!B331:B1265=B270)*(Data!C331:C1265=C270)),",",";"))),";")))</f>
        <v>Non-Formal</v>
      </c>
      <c r="F270" t="str" cm="1">
        <f t="array" ref="F270">_xlfn.TEXTJOIN(";",TRUE, PROPER(_xlfn.TEXTSPLIT(_xlfn.TEXTJOIN(";", TRUE,_xlfn.UNIQUE(SUBSTITUTE(_xlfn._xlws.FILTER(Data!F270:F1265, (Data!C270:C1265=C270)*(Data!D270:D1265=D270)),",",";"))),";")))</f>
        <v>On-The-Job; Near-The-Job</v>
      </c>
      <c r="G270" t="str" cm="1">
        <f t="array" ref="G270">_xlfn.TEXTJOIN(";",TRUE, _xlfn.UNIQUE(_xlfn._xlws.FILTER(Data!G331:G1265, (Data!B331:B1265=B270)*(Data!C331:C1265=C270))))</f>
        <v>Teamwork</v>
      </c>
      <c r="H270" t="str" cm="1">
        <f t="array" ref="H270">_xlfn.TEXTJOIN(";",TRUE, _xlfn.UNIQUE(_xlfn._xlws.FILTER(Data!H331:H1265, (Data!B331:B1265=B270)*(Data!C331:C1265=C270))))</f>
        <v>With</v>
      </c>
      <c r="I270" t="str" cm="1">
        <f t="array" ref="I270">_xlfn.TEXTJOIN(";",TRUE, _xlfn.UNIQUE(_xlfn._xlws.FILTER(Data!I331:I1265, (Data!B331:B1265=B270)*(Data!C331:C1265=C270))))</f>
        <v>In person</v>
      </c>
      <c r="J270" t="str" cm="1">
        <f t="array" ref="J270">_xlfn.TEXTJOIN(";",TRUE, _xlfn.UNIQUE(_xlfn._xlws.FILTER(Data!J332:J1265, (Data!B332:B1265=B270)*(Data!C332:C1265=C270))))</f>
        <v>Depending on the learning situation</v>
      </c>
    </row>
    <row r="271" spans="1:10" ht="72" x14ac:dyDescent="0.3">
      <c r="A271" t="str">
        <v>Machine Processing|Shop floor circles</v>
      </c>
      <c r="B271" t="str">
        <f t="shared" si="8"/>
        <v>Machine Processing</v>
      </c>
      <c r="C271" t="str">
        <f t="shared" si="9"/>
        <v>Shop floor circles</v>
      </c>
      <c r="D271" s="15" t="s">
        <v>83</v>
      </c>
      <c r="E271" t="str" cm="1">
        <f t="array" ref="E271">_xlfn.TEXTJOIN(";",TRUE, PROPER(_xlfn.TEXTSPLIT(_xlfn.TEXTJOIN(";", TRUE,_xlfn.UNIQUE(SUBSTITUTE(_xlfn._xlws.FILTER(Data!E332:E1266, (Data!B332:B1266=B271)*(Data!C332:C1266=C271)),",",";"))),";")))</f>
        <v>Informal; Non-Formal</v>
      </c>
      <c r="F271" t="str" cm="1">
        <f t="array" ref="F271">_xlfn.TEXTJOIN(";",TRUE, PROPER(_xlfn.TEXTSPLIT(_xlfn.TEXTJOIN(";", TRUE,_xlfn.UNIQUE(SUBSTITUTE(_xlfn._xlws.FILTER(Data!F271:F1266, (Data!C271:C1266=C271)*(Data!D271:D1266=D271)),",",";"))),";")))</f>
        <v>Near-The-Job</v>
      </c>
      <c r="G271" t="str" cm="1">
        <f t="array" ref="G271">_xlfn.TEXTJOIN(";",TRUE, _xlfn.UNIQUE(_xlfn._xlws.FILTER(Data!G332:G1266, (Data!B332:B1266=B271)*(Data!C332:C1266=C271))))</f>
        <v>Teamwork</v>
      </c>
      <c r="H271" t="str" cm="1">
        <f t="array" ref="H271">_xlfn.TEXTJOIN(";",TRUE, _xlfn.UNIQUE(_xlfn._xlws.FILTER(Data!H332:H1266, (Data!B332:B1266=B271)*(Data!C332:C1266=C271))))</f>
        <v>Without</v>
      </c>
      <c r="I271" t="str" cm="1">
        <f t="array" ref="I271">_xlfn.TEXTJOIN(";",TRUE, _xlfn.UNIQUE(_xlfn._xlws.FILTER(Data!I332:I1266, (Data!B332:B1266=B271)*(Data!C332:C1266=C271))))</f>
        <v>Digital;In person;Hybrid</v>
      </c>
      <c r="J271" t="str" cm="1">
        <f t="array" ref="J271">_xlfn.TEXTJOIN(";",TRUE, _xlfn.UNIQUE(_xlfn._xlws.FILTER(Data!J333:J1266, (Data!B333:B1266=B271)*(Data!C333:C1266=C271))))</f>
        <v>Depending on the learning situation</v>
      </c>
    </row>
    <row r="272" spans="1:10" ht="129.6" x14ac:dyDescent="0.3">
      <c r="A272" t="str">
        <v>Machine Processing|Four-step-method according to REFA</v>
      </c>
      <c r="B272" t="str">
        <f t="shared" si="8"/>
        <v>Machine Processing</v>
      </c>
      <c r="C272" t="str">
        <f t="shared" si="9"/>
        <v>Four-step-method according to REFA</v>
      </c>
      <c r="D272" s="15" t="s">
        <v>82</v>
      </c>
      <c r="E272" t="str" cm="1">
        <f t="array" ref="E272">_xlfn.TEXTJOIN(";",TRUE, PROPER(_xlfn.TEXTSPLIT(_xlfn.TEXTJOIN(";", TRUE,_xlfn.UNIQUE(SUBSTITUTE(_xlfn._xlws.FILTER(Data!E333:E1267, (Data!B333:B1267=B272)*(Data!C333:C1267=C272)),",",";"))),";")))</f>
        <v>Informal; Non-Formal</v>
      </c>
      <c r="F272" t="str" cm="1">
        <f t="array" ref="F272">_xlfn.TEXTJOIN(";",TRUE, PROPER(_xlfn.TEXTSPLIT(_xlfn.TEXTJOIN(";", TRUE,_xlfn.UNIQUE(SUBSTITUTE(_xlfn._xlws.FILTER(Data!F272:F1267, (Data!C272:C1267=C272)*(Data!D272:D1267=D272)),",",";"))),";")))</f>
        <v>On-The-Job</v>
      </c>
      <c r="G272" t="str" cm="1">
        <f t="array" ref="G272">_xlfn.TEXTJOIN(";",TRUE, _xlfn.UNIQUE(_xlfn._xlws.FILTER(Data!G333:G1267, (Data!B333:B1267=B272)*(Data!C333:C1267=C272))))</f>
        <v>Individual;Teamwork</v>
      </c>
      <c r="H272" t="str" cm="1">
        <f t="array" ref="H272">_xlfn.TEXTJOIN(";",TRUE, _xlfn.UNIQUE(_xlfn._xlws.FILTER(Data!H333:H1267, (Data!B333:B1267=B272)*(Data!C333:C1267=C272))))</f>
        <v>With</v>
      </c>
      <c r="I272" t="str" cm="1">
        <f t="array" ref="I272">_xlfn.TEXTJOIN(";",TRUE, _xlfn.UNIQUE(_xlfn._xlws.FILTER(Data!I333:I1267, (Data!B333:B1267=B272)*(Data!C333:C1267=C272))))</f>
        <v>In person</v>
      </c>
      <c r="J272" t="str" cm="1">
        <f t="array" ref="J272">_xlfn.TEXTJOIN(";",TRUE, _xlfn.UNIQUE(_xlfn._xlws.FILTER(Data!J334:J1267, (Data!B334:B1267=B272)*(Data!C334:C1267=C272))))</f>
        <v>Depending on the learning situation</v>
      </c>
    </row>
    <row r="273" spans="1:10" ht="230.4" x14ac:dyDescent="0.3">
      <c r="A273" t="str">
        <v>Machine Processing|Blended learning</v>
      </c>
      <c r="B273" t="str">
        <f t="shared" si="8"/>
        <v>Machine Processing</v>
      </c>
      <c r="C273" t="str">
        <f t="shared" si="9"/>
        <v>Blended learning</v>
      </c>
      <c r="D273" s="15" t="s">
        <v>92</v>
      </c>
      <c r="E273" t="str" cm="1">
        <f t="array" ref="E273">_xlfn.TEXTJOIN(";",TRUE, PROPER(_xlfn.TEXTSPLIT(_xlfn.TEXTJOIN(";", TRUE,_xlfn.UNIQUE(SUBSTITUTE(_xlfn._xlws.FILTER(Data!E334:E1268, (Data!B334:B1268=B273)*(Data!C334:C1268=C273)),",",";"))),";")))</f>
        <v>Informal; Non-Formal</v>
      </c>
      <c r="F273" t="str" cm="1">
        <f t="array" ref="F273">_xlfn.TEXTJOIN(";",TRUE, PROPER(_xlfn.TEXTSPLIT(_xlfn.TEXTJOIN(";", TRUE,_xlfn.UNIQUE(SUBSTITUTE(_xlfn._xlws.FILTER(Data!F273:F1268, (Data!C273:C1268=C273)*(Data!D273:D1268=D273)),",",";"))),";")))</f>
        <v>On-The-Job; Near-The-Job; Off-The-Job</v>
      </c>
      <c r="G273" t="str" cm="1">
        <f t="array" ref="G273">_xlfn.TEXTJOIN(";",TRUE, _xlfn.UNIQUE(_xlfn._xlws.FILTER(Data!G334:G1268, (Data!B334:B1268=B273)*(Data!C334:C1268=C273))))</f>
        <v>Individual;Teamwork</v>
      </c>
      <c r="H273" t="str" cm="1">
        <f t="array" ref="H273">_xlfn.TEXTJOIN(";",TRUE, _xlfn.UNIQUE(_xlfn._xlws.FILTER(Data!H334:H1268, (Data!B334:B1268=B273)*(Data!C334:C1268=C273))))</f>
        <v>With;Without</v>
      </c>
      <c r="I273" t="str" cm="1">
        <f t="array" ref="I273">_xlfn.TEXTJOIN(";",TRUE, _xlfn.UNIQUE(_xlfn._xlws.FILTER(Data!I334:I1268, (Data!B334:B1268=B273)*(Data!C334:C1268=C273))))</f>
        <v>Digital;In person;Hybrid</v>
      </c>
      <c r="J273" t="str" cm="1">
        <f t="array" ref="J273">_xlfn.TEXTJOIN(";",TRUE, _xlfn.UNIQUE(_xlfn._xlws.FILTER(Data!J335:J1268, (Data!B335:B1268=B273)*(Data!C335:C1268=C273))))</f>
        <v>Computer, monitor, projector, smartphone, tablet, AR- and VR- glasses</v>
      </c>
    </row>
    <row r="274" spans="1:10" ht="129.6" x14ac:dyDescent="0.3">
      <c r="A274" t="str">
        <v>Maintenance|Learning with cognitive assitance systems</v>
      </c>
      <c r="B274" t="str">
        <f t="shared" si="8"/>
        <v>Maintenance</v>
      </c>
      <c r="C274" t="str">
        <f t="shared" si="9"/>
        <v>Learning with cognitive assitance systems</v>
      </c>
      <c r="D274" s="15" t="s">
        <v>69</v>
      </c>
      <c r="E274" t="str" cm="1">
        <f t="array" ref="E274">_xlfn.TEXTJOIN(";",TRUE, PROPER(_xlfn.TEXTSPLIT(_xlfn.TEXTJOIN(";", TRUE,_xlfn.UNIQUE(SUBSTITUTE(_xlfn._xlws.FILTER(Data!E335:E1269, (Data!B335:B1269=B274)*(Data!C335:C1269=C274)),",",";"))),";")))</f>
        <v>Informal; Non-Formal</v>
      </c>
      <c r="F274" t="str" cm="1">
        <f t="array" ref="F274">_xlfn.TEXTJOIN(";",TRUE, PROPER(_xlfn.TEXTSPLIT(_xlfn.TEXTJOIN(";", TRUE,_xlfn.UNIQUE(SUBSTITUTE(_xlfn._xlws.FILTER(Data!F274:F1269, (Data!C274:C1269=C274)*(Data!D274:D1269=D274)),",",";"))),";")))</f>
        <v>On-The-Job</v>
      </c>
      <c r="G274" t="str" cm="1">
        <f t="array" ref="G274">_xlfn.TEXTJOIN(";",TRUE, _xlfn.UNIQUE(_xlfn._xlws.FILTER(Data!G335:G1269, (Data!B335:B1269=B274)*(Data!C335:C1269=C274))))</f>
        <v>Individual</v>
      </c>
      <c r="H274" t="str" cm="1">
        <f t="array" ref="H274">_xlfn.TEXTJOIN(";",TRUE, _xlfn.UNIQUE(_xlfn._xlws.FILTER(Data!H335:H1269, (Data!B335:B1269=B274)*(Data!C335:C1269=C274))))</f>
        <v>Without</v>
      </c>
      <c r="I274" t="str" cm="1">
        <f t="array" ref="I274">_xlfn.TEXTJOIN(";",TRUE, _xlfn.UNIQUE(_xlfn._xlws.FILTER(Data!I335:I1269, (Data!B335:B1269=B274)*(Data!C335:C1269=C274))))</f>
        <v>In person</v>
      </c>
      <c r="J274" t="str" cm="1">
        <f t="array" ref="J274">_xlfn.TEXTJOIN(";",TRUE, _xlfn.UNIQUE(_xlfn._xlws.FILTER(Data!J336:J1269, (Data!B336:B1269=B274)*(Data!C336:C1269=C274))))</f>
        <v>AR, VR, MR, ER, wearables, tablets, smartphones, computers, monitors, projectors</v>
      </c>
    </row>
    <row r="275" spans="1:10" ht="57.6" x14ac:dyDescent="0.3">
      <c r="A275" t="str">
        <v>Maintenance|Learning island</v>
      </c>
      <c r="B275" t="str">
        <f t="shared" si="8"/>
        <v>Maintenance</v>
      </c>
      <c r="C275" t="str">
        <f t="shared" si="9"/>
        <v>Learning island</v>
      </c>
      <c r="D275" s="15" t="s">
        <v>72</v>
      </c>
      <c r="E275" t="str" cm="1">
        <f t="array" ref="E275">_xlfn.TEXTJOIN(";",TRUE, PROPER(_xlfn.TEXTSPLIT(_xlfn.TEXTJOIN(";", TRUE,_xlfn.UNIQUE(SUBSTITUTE(_xlfn._xlws.FILTER(Data!E336:E1270, (Data!B336:B1270=B275)*(Data!C336:C1270=C275)),",",";"))),";")))</f>
        <v>Non-Formal</v>
      </c>
      <c r="F275" t="str" cm="1">
        <f t="array" ref="F275">_xlfn.TEXTJOIN(";",TRUE, PROPER(_xlfn.TEXTSPLIT(_xlfn.TEXTJOIN(";", TRUE,_xlfn.UNIQUE(SUBSTITUTE(_xlfn._xlws.FILTER(Data!F275:F1270, (Data!C275:C1270=C275)*(Data!D275:D1270=D275)),",",";"))),";")))</f>
        <v>On-The-Job; Near-The-Job</v>
      </c>
      <c r="G275" t="str" cm="1">
        <f t="array" ref="G275">_xlfn.TEXTJOIN(";",TRUE, _xlfn.UNIQUE(_xlfn._xlws.FILTER(Data!G336:G1270, (Data!B336:B1270=B275)*(Data!C336:C1270=C275))))</f>
        <v>Individual;Teamwork</v>
      </c>
      <c r="H275" t="str" cm="1">
        <f t="array" ref="H275">_xlfn.TEXTJOIN(";",TRUE, _xlfn.UNIQUE(_xlfn._xlws.FILTER(Data!H336:H1270, (Data!B336:B1270=B275)*(Data!C336:C1270=C275))))</f>
        <v>With;Without</v>
      </c>
      <c r="I275" t="str" cm="1">
        <f t="array" ref="I275">_xlfn.TEXTJOIN(";",TRUE, _xlfn.UNIQUE(_xlfn._xlws.FILTER(Data!I336:I1270, (Data!B336:B1270=B275)*(Data!C336:C1270=C275))))</f>
        <v>In person</v>
      </c>
      <c r="J275" t="str" cm="1">
        <f t="array" ref="J275">_xlfn.TEXTJOIN(";",TRUE, _xlfn.UNIQUE(_xlfn._xlws.FILTER(Data!J340:J1270, (Data!B340:B1270=B275)*(Data!C340:C1270=C275))))</f>
        <v>Real or simulated tools, machines, or materials depending on the actual workplace situation</v>
      </c>
    </row>
    <row r="276" spans="1:10" ht="72" x14ac:dyDescent="0.3">
      <c r="A276" t="str">
        <v>Maintenance|Workshop</v>
      </c>
      <c r="B276" t="str">
        <f t="shared" si="8"/>
        <v>Maintenance</v>
      </c>
      <c r="C276" t="str">
        <f t="shared" si="9"/>
        <v>Workshop</v>
      </c>
      <c r="D276" s="15" t="s">
        <v>75</v>
      </c>
      <c r="E276" t="str" cm="1">
        <f t="array" ref="E276">_xlfn.TEXTJOIN(";",TRUE, PROPER(_xlfn.TEXTSPLIT(_xlfn.TEXTJOIN(";", TRUE,_xlfn.UNIQUE(SUBSTITUTE(_xlfn._xlws.FILTER(Data!E340:E1271, (Data!B340:B1271=B276)*(Data!C340:C1271=C276)),",",";"))),";")))</f>
        <v>Formal; Non-Formal</v>
      </c>
      <c r="F276" t="str" cm="1">
        <f t="array" ref="F276">_xlfn.TEXTJOIN(";",TRUE, PROPER(_xlfn.TEXTSPLIT(_xlfn.TEXTJOIN(";", TRUE,_xlfn.UNIQUE(SUBSTITUTE(_xlfn._xlws.FILTER(Data!F276:F1271, (Data!C276:C1271=C276)*(Data!D276:D1271=D276)),",",";"))),";")))</f>
        <v>Near-The-Job; Off-The-Job</v>
      </c>
      <c r="G276" t="str" cm="1">
        <f t="array" ref="G276">_xlfn.TEXTJOIN(";",TRUE, _xlfn.UNIQUE(_xlfn._xlws.FILTER(Data!G340:G1271, (Data!B340:B1271=B276)*(Data!C340:C1271=C276))))</f>
        <v>Teamwork</v>
      </c>
      <c r="H276" t="str" cm="1">
        <f t="array" ref="H276">_xlfn.TEXTJOIN(";",TRUE, _xlfn.UNIQUE(_xlfn._xlws.FILTER(Data!H340:H1271, (Data!B340:B1271=B276)*(Data!C340:C1271=C276))))</f>
        <v>With</v>
      </c>
      <c r="I276" t="str" cm="1">
        <f t="array" ref="I276">_xlfn.TEXTJOIN(";",TRUE, _xlfn.UNIQUE(_xlfn._xlws.FILTER(Data!I340:I1271, (Data!B340:B1271=B276)*(Data!C340:C1271=C276))))</f>
        <v>Digital;In person;Hybrid</v>
      </c>
      <c r="J276" t="str" cm="1">
        <f t="array" ref="J276">_xlfn.TEXTJOIN(";",TRUE, _xlfn.UNIQUE(_xlfn._xlws.FILTER(Data!J341:J1271, (Data!B341:B1271=B276)*(Data!C341:C1271=C276))))</f>
        <v>Depending on the learning situation</v>
      </c>
    </row>
    <row r="277" spans="1:10" ht="72" x14ac:dyDescent="0.3">
      <c r="A277" t="str">
        <v>Maintenance|Cognitive Apprenticeship</v>
      </c>
      <c r="B277" t="str">
        <f t="shared" si="8"/>
        <v>Maintenance</v>
      </c>
      <c r="C277" t="str">
        <f t="shared" si="9"/>
        <v>Cognitive Apprenticeship</v>
      </c>
      <c r="D277" s="15" t="s">
        <v>79</v>
      </c>
      <c r="E277" t="str" cm="1">
        <f t="array" ref="E277">_xlfn.TEXTJOIN(";",TRUE, PROPER(_xlfn.TEXTSPLIT(_xlfn.TEXTJOIN(";", TRUE,_xlfn.UNIQUE(SUBSTITUTE(_xlfn._xlws.FILTER(Data!E341:E1272, (Data!B341:B1272=B277)*(Data!C341:C1272=C277)),",",";"))),";")))</f>
        <v>Informal; Non-Formal</v>
      </c>
      <c r="F277" t="str" cm="1">
        <f t="array" ref="F277">_xlfn.TEXTJOIN(";",TRUE, PROPER(_xlfn.TEXTSPLIT(_xlfn.TEXTJOIN(";", TRUE,_xlfn.UNIQUE(SUBSTITUTE(_xlfn._xlws.FILTER(Data!F277:F1272, (Data!C277:C1272=C277)*(Data!D277:D1272=D277)),",",";"))),";")))</f>
        <v>On-The-Job; Near-The-Job</v>
      </c>
      <c r="G277" t="str" cm="1">
        <f t="array" ref="G277">_xlfn.TEXTJOIN(";",TRUE, _xlfn.UNIQUE(_xlfn._xlws.FILTER(Data!G341:G1272, (Data!B341:B1272=B277)*(Data!C341:C1272=C277))))</f>
        <v>Individual</v>
      </c>
      <c r="H277" t="str" cm="1">
        <f t="array" ref="H277">_xlfn.TEXTJOIN(";",TRUE, _xlfn.UNIQUE(_xlfn._xlws.FILTER(Data!H341:H1272, (Data!B341:B1272=B277)*(Data!C341:C1272=C277))))</f>
        <v>With</v>
      </c>
      <c r="I277" t="str" cm="1">
        <f t="array" ref="I277">_xlfn.TEXTJOIN(";",TRUE, _xlfn.UNIQUE(_xlfn._xlws.FILTER(Data!I341:I1272, (Data!B341:B1272=B277)*(Data!C341:C1272=C277))))</f>
        <v>In person</v>
      </c>
      <c r="J277" t="str" cm="1">
        <f t="array" ref="J277">_xlfn.TEXTJOIN(";",TRUE, _xlfn.UNIQUE(_xlfn._xlws.FILTER(Data!J342:J1272, (Data!B342:B1272=B277)*(Data!C342:C1272=C277))))</f>
        <v>Depending on the learning situation</v>
      </c>
    </row>
    <row r="278" spans="1:10" ht="57.6" x14ac:dyDescent="0.3">
      <c r="A278" t="str">
        <v>Maintenance|Joint-on-the-job training</v>
      </c>
      <c r="B278" t="str">
        <f t="shared" si="8"/>
        <v>Maintenance</v>
      </c>
      <c r="C278" t="str">
        <f t="shared" si="9"/>
        <v>Joint-on-the-job training</v>
      </c>
      <c r="D278" s="15" t="s">
        <v>81</v>
      </c>
      <c r="E278" t="str" cm="1">
        <f t="array" ref="E278">_xlfn.TEXTJOIN(";",TRUE, PROPER(_xlfn.TEXTSPLIT(_xlfn.TEXTJOIN(";", TRUE,_xlfn.UNIQUE(SUBSTITUTE(_xlfn._xlws.FILTER(Data!E342:E1273, (Data!B342:B1273=B278)*(Data!C342:C1273=C278)),",",";"))),";")))</f>
        <v>Non-Formal</v>
      </c>
      <c r="F278" t="str" cm="1">
        <f t="array" ref="F278">_xlfn.TEXTJOIN(";",TRUE, PROPER(_xlfn.TEXTSPLIT(_xlfn.TEXTJOIN(";", TRUE,_xlfn.UNIQUE(SUBSTITUTE(_xlfn._xlws.FILTER(Data!F278:F1273, (Data!C278:C1273=C278)*(Data!D278:D1273=D278)),",",";"))),";")))</f>
        <v>On-The-Job; Near-The-Job</v>
      </c>
      <c r="G278" t="str" cm="1">
        <f t="array" ref="G278">_xlfn.TEXTJOIN(";",TRUE, _xlfn.UNIQUE(_xlfn._xlws.FILTER(Data!G342:G1273, (Data!B342:B1273=B278)*(Data!C342:C1273=C278))))</f>
        <v>Teamwork</v>
      </c>
      <c r="H278" t="str" cm="1">
        <f t="array" ref="H278">_xlfn.TEXTJOIN(";",TRUE, _xlfn.UNIQUE(_xlfn._xlws.FILTER(Data!H342:H1273, (Data!B342:B1273=B278)*(Data!C342:C1273=C278))))</f>
        <v>With</v>
      </c>
      <c r="I278" t="str" cm="1">
        <f t="array" ref="I278">_xlfn.TEXTJOIN(";",TRUE, _xlfn.UNIQUE(_xlfn._xlws.FILTER(Data!I342:I1273, (Data!B342:B1273=B278)*(Data!C342:C1273=C278))))</f>
        <v>In person</v>
      </c>
      <c r="J278" t="str" cm="1">
        <f t="array" ref="J278">_xlfn.TEXTJOIN(";",TRUE, _xlfn.UNIQUE(_xlfn._xlws.FILTER(Data!J343:J1273, (Data!B343:B1273=B278)*(Data!C343:C1273=C278))))</f>
        <v>Depending on the learning situation</v>
      </c>
    </row>
    <row r="279" spans="1:10" ht="72" x14ac:dyDescent="0.3">
      <c r="A279" t="str">
        <v>Maintenance|Shop floor circles</v>
      </c>
      <c r="B279" t="str">
        <f t="shared" si="8"/>
        <v>Maintenance</v>
      </c>
      <c r="C279" t="str">
        <f t="shared" si="9"/>
        <v>Shop floor circles</v>
      </c>
      <c r="D279" s="15" t="s">
        <v>83</v>
      </c>
      <c r="E279" t="str" cm="1">
        <f t="array" ref="E279">_xlfn.TEXTJOIN(";",TRUE, PROPER(_xlfn.TEXTSPLIT(_xlfn.TEXTJOIN(";", TRUE,_xlfn.UNIQUE(SUBSTITUTE(_xlfn._xlws.FILTER(Data!E343:E1274, (Data!B343:B1274=B279)*(Data!C343:C1274=C279)),",",";"))),";")))</f>
        <v>Informal; Non-Formal</v>
      </c>
      <c r="F279" t="str" cm="1">
        <f t="array" ref="F279">_xlfn.TEXTJOIN(";",TRUE, PROPER(_xlfn.TEXTSPLIT(_xlfn.TEXTJOIN(";", TRUE,_xlfn.UNIQUE(SUBSTITUTE(_xlfn._xlws.FILTER(Data!F279:F1274, (Data!C279:C1274=C279)*(Data!D279:D1274=D279)),",",";"))),";")))</f>
        <v>Near-The-Job</v>
      </c>
      <c r="G279" t="str" cm="1">
        <f t="array" ref="G279">_xlfn.TEXTJOIN(";",TRUE, _xlfn.UNIQUE(_xlfn._xlws.FILTER(Data!G343:G1274, (Data!B343:B1274=B279)*(Data!C343:C1274=C279))))</f>
        <v>Teamwork</v>
      </c>
      <c r="H279" t="str" cm="1">
        <f t="array" ref="H279">_xlfn.TEXTJOIN(";",TRUE, _xlfn.UNIQUE(_xlfn._xlws.FILTER(Data!H343:H1274, (Data!B343:B1274=B279)*(Data!C343:C1274=C279))))</f>
        <v>Without</v>
      </c>
      <c r="I279" t="str" cm="1">
        <f t="array" ref="I279">_xlfn.TEXTJOIN(";",TRUE, _xlfn.UNIQUE(_xlfn._xlws.FILTER(Data!I343:I1274, (Data!B343:B1274=B279)*(Data!C343:C1274=C279))))</f>
        <v>Digital;In person;Hybrid</v>
      </c>
      <c r="J279" t="str" cm="1">
        <f t="array" ref="J279">_xlfn.TEXTJOIN(";",TRUE, _xlfn.UNIQUE(_xlfn._xlws.FILTER(Data!J344:J1274, (Data!B344:B1274=B279)*(Data!C344:C1274=C279))))</f>
        <v>Depending on the learning situation</v>
      </c>
    </row>
    <row r="280" spans="1:10" ht="129.6" x14ac:dyDescent="0.3">
      <c r="A280" t="str">
        <v>Maintenance|Four-step-method according to REFA</v>
      </c>
      <c r="B280" t="str">
        <f t="shared" si="8"/>
        <v>Maintenance</v>
      </c>
      <c r="C280" t="str">
        <f t="shared" si="9"/>
        <v>Four-step-method according to REFA</v>
      </c>
      <c r="D280" s="15" t="s">
        <v>82</v>
      </c>
      <c r="E280" t="str" cm="1">
        <f t="array" ref="E280">_xlfn.TEXTJOIN(";",TRUE, PROPER(_xlfn.TEXTSPLIT(_xlfn.TEXTJOIN(";", TRUE,_xlfn.UNIQUE(SUBSTITUTE(_xlfn._xlws.FILTER(Data!E344:E1275, (Data!B344:B1275=B280)*(Data!C344:C1275=C280)),",",";"))),";")))</f>
        <v>Informal; Non-Formal</v>
      </c>
      <c r="F280" t="str" cm="1">
        <f t="array" ref="F280">_xlfn.TEXTJOIN(";",TRUE, PROPER(_xlfn.TEXTSPLIT(_xlfn.TEXTJOIN(";", TRUE,_xlfn.UNIQUE(SUBSTITUTE(_xlfn._xlws.FILTER(Data!F280:F1275, (Data!C280:C1275=C280)*(Data!D280:D1275=D280)),",",";"))),";")))</f>
        <v>On-The-Job</v>
      </c>
      <c r="G280" t="str" cm="1">
        <f t="array" ref="G280">_xlfn.TEXTJOIN(";",TRUE, _xlfn.UNIQUE(_xlfn._xlws.FILTER(Data!G344:G1275, (Data!B344:B1275=B280)*(Data!C344:C1275=C280))))</f>
        <v>Individual;Teamwork</v>
      </c>
      <c r="H280" t="str" cm="1">
        <f t="array" ref="H280">_xlfn.TEXTJOIN(";",TRUE, _xlfn.UNIQUE(_xlfn._xlws.FILTER(Data!H344:H1275, (Data!B344:B1275=B280)*(Data!C344:C1275=C280))))</f>
        <v>With</v>
      </c>
      <c r="I280" t="str" cm="1">
        <f t="array" ref="I280">_xlfn.TEXTJOIN(";",TRUE, _xlfn.UNIQUE(_xlfn._xlws.FILTER(Data!I344:I1275, (Data!B344:B1275=B280)*(Data!C344:C1275=C280))))</f>
        <v>In person</v>
      </c>
      <c r="J280" t="str" cm="1">
        <f t="array" ref="J280">_xlfn.TEXTJOIN(";",TRUE, _xlfn.UNIQUE(_xlfn._xlws.FILTER(Data!J345:J1275, (Data!B345:B1275=B280)*(Data!C345:C1275=C280))))</f>
        <v>Depending on the learning situation</v>
      </c>
    </row>
    <row r="281" spans="1:10" ht="230.4" x14ac:dyDescent="0.3">
      <c r="A281" t="str">
        <v>Maintenance|Blended learning</v>
      </c>
      <c r="B281" t="str">
        <f t="shared" si="8"/>
        <v>Maintenance</v>
      </c>
      <c r="C281" t="str">
        <f t="shared" si="9"/>
        <v>Blended learning</v>
      </c>
      <c r="D281" s="15" t="s">
        <v>92</v>
      </c>
      <c r="E281" t="str" cm="1">
        <f t="array" ref="E281">_xlfn.TEXTJOIN(";",TRUE, PROPER(_xlfn.TEXTSPLIT(_xlfn.TEXTJOIN(";", TRUE,_xlfn.UNIQUE(SUBSTITUTE(_xlfn._xlws.FILTER(Data!E345:E1276, (Data!B345:B1276=B281)*(Data!C345:C1276=C281)),",",";"))),";")))</f>
        <v>Informal; Non-Formal</v>
      </c>
      <c r="F281" t="str" cm="1">
        <f t="array" ref="F281">_xlfn.TEXTJOIN(";",TRUE, PROPER(_xlfn.TEXTSPLIT(_xlfn.TEXTJOIN(";", TRUE,_xlfn.UNIQUE(SUBSTITUTE(_xlfn._xlws.FILTER(Data!F281:F1276, (Data!C281:C1276=C281)*(Data!D281:D1276=D281)),",",";"))),";")))</f>
        <v>On-The-Job; Near-The-Job; Off-The-Job</v>
      </c>
      <c r="G281" t="str" cm="1">
        <f t="array" ref="G281">_xlfn.TEXTJOIN(";",TRUE, _xlfn.UNIQUE(_xlfn._xlws.FILTER(Data!G345:G1276, (Data!B345:B1276=B281)*(Data!C345:C1276=C281))))</f>
        <v>Individual;Teamwork</v>
      </c>
      <c r="H281" t="str" cm="1">
        <f t="array" ref="H281">_xlfn.TEXTJOIN(";",TRUE, _xlfn.UNIQUE(_xlfn._xlws.FILTER(Data!H345:H1276, (Data!B345:B1276=B281)*(Data!C345:C1276=C281))))</f>
        <v>With;Without</v>
      </c>
      <c r="I281" t="str" cm="1">
        <f t="array" ref="I281">_xlfn.TEXTJOIN(";",TRUE, _xlfn.UNIQUE(_xlfn._xlws.FILTER(Data!I345:I1276, (Data!B345:B1276=B281)*(Data!C345:C1276=C281))))</f>
        <v>Digital;In person;Hybrid</v>
      </c>
      <c r="J281" t="str" cm="1">
        <f t="array" ref="J281">_xlfn.TEXTJOIN(";",TRUE, _xlfn.UNIQUE(_xlfn._xlws.FILTER(Data!J346:J1276, (Data!B346:B1276=B281)*(Data!C346:C1276=C281))))</f>
        <v>Computer, monitor, projector, smartphone, tablet, AR- and VR- glasses</v>
      </c>
    </row>
    <row r="282" spans="1:10" ht="129.6" x14ac:dyDescent="0.3">
      <c r="A282" t="str">
        <v>Repairing|Learning with cognitive assitance systems</v>
      </c>
      <c r="B282" t="str">
        <f t="shared" si="8"/>
        <v>Repairing</v>
      </c>
      <c r="C282" t="str">
        <f t="shared" si="9"/>
        <v>Learning with cognitive assitance systems</v>
      </c>
      <c r="D282" s="15" t="s">
        <v>69</v>
      </c>
      <c r="E282" t="str" cm="1">
        <f t="array" ref="E282">_xlfn.TEXTJOIN(";",TRUE, PROPER(_xlfn.TEXTSPLIT(_xlfn.TEXTJOIN(";", TRUE,_xlfn.UNIQUE(SUBSTITUTE(_xlfn._xlws.FILTER(Data!E346:E1277, (Data!B346:B1277=B282)*(Data!C346:C1277=C282)),",",";"))),";")))</f>
        <v>Informal; Non-Formal</v>
      </c>
      <c r="F282" t="str" cm="1">
        <f t="array" ref="F282">_xlfn.TEXTJOIN(";",TRUE, PROPER(_xlfn.TEXTSPLIT(_xlfn.TEXTJOIN(";", TRUE,_xlfn.UNIQUE(SUBSTITUTE(_xlfn._xlws.FILTER(Data!F282:F1277, (Data!C282:C1277=C282)*(Data!D282:D1277=D282)),",",";"))),";")))</f>
        <v>On-The-Job</v>
      </c>
      <c r="G282" t="str" cm="1">
        <f t="array" ref="G282">_xlfn.TEXTJOIN(";",TRUE, _xlfn.UNIQUE(_xlfn._xlws.FILTER(Data!G346:G1277, (Data!B346:B1277=B282)*(Data!C346:C1277=C282))))</f>
        <v>Individual</v>
      </c>
      <c r="H282" t="str" cm="1">
        <f t="array" ref="H282">_xlfn.TEXTJOIN(";",TRUE, _xlfn.UNIQUE(_xlfn._xlws.FILTER(Data!H346:H1277, (Data!B346:B1277=B282)*(Data!C346:C1277=C282))))</f>
        <v>Without</v>
      </c>
      <c r="I282" t="str" cm="1">
        <f t="array" ref="I282">_xlfn.TEXTJOIN(";",TRUE, _xlfn.UNIQUE(_xlfn._xlws.FILTER(Data!I346:I1277, (Data!B346:B1277=B282)*(Data!C346:C1277=C282))))</f>
        <v>In person</v>
      </c>
      <c r="J282" t="str" cm="1">
        <f t="array" ref="J282">_xlfn.TEXTJOIN(";",TRUE, _xlfn.UNIQUE(_xlfn._xlws.FILTER(Data!J347:J1277, (Data!B347:B1277=B282)*(Data!C347:C1277=C282))))</f>
        <v>AR, VR, MR, ER, wearables, tablets, smartphones, computers, monitors, projectors</v>
      </c>
    </row>
    <row r="283" spans="1:10" ht="57.6" x14ac:dyDescent="0.3">
      <c r="A283" t="str">
        <v>Repairing|Learning island</v>
      </c>
      <c r="B283" t="str">
        <f t="shared" si="8"/>
        <v>Repairing</v>
      </c>
      <c r="C283" t="str">
        <f t="shared" si="9"/>
        <v>Learning island</v>
      </c>
      <c r="D283" s="15" t="s">
        <v>72</v>
      </c>
      <c r="E283" t="str" cm="1">
        <f t="array" ref="E283">_xlfn.TEXTJOIN(";",TRUE, PROPER(_xlfn.TEXTSPLIT(_xlfn.TEXTJOIN(";", TRUE,_xlfn.UNIQUE(SUBSTITUTE(_xlfn._xlws.FILTER(Data!E347:E1278, (Data!B347:B1278=B283)*(Data!C347:C1278=C283)),",",";"))),";")))</f>
        <v>Non-Formal</v>
      </c>
      <c r="F283" t="str" cm="1">
        <f t="array" ref="F283">_xlfn.TEXTJOIN(";",TRUE, PROPER(_xlfn.TEXTSPLIT(_xlfn.TEXTJOIN(";", TRUE,_xlfn.UNIQUE(SUBSTITUTE(_xlfn._xlws.FILTER(Data!F283:F1278, (Data!C283:C1278=C283)*(Data!D283:D1278=D283)),",",";"))),";")))</f>
        <v>On-The-Job; Near-The-Job</v>
      </c>
      <c r="G283" t="str" cm="1">
        <f t="array" ref="G283">_xlfn.TEXTJOIN(";",TRUE, _xlfn.UNIQUE(_xlfn._xlws.FILTER(Data!G347:G1278, (Data!B347:B1278=B283)*(Data!C347:C1278=C283))))</f>
        <v>Individual;Teamwork</v>
      </c>
      <c r="H283" t="str" cm="1">
        <f t="array" ref="H283">_xlfn.TEXTJOIN(";",TRUE, _xlfn.UNIQUE(_xlfn._xlws.FILTER(Data!H347:H1278, (Data!B347:B1278=B283)*(Data!C347:C1278=C283))))</f>
        <v>With;Without</v>
      </c>
      <c r="I283" t="str" cm="1">
        <f t="array" ref="I283">_xlfn.TEXTJOIN(";",TRUE, _xlfn.UNIQUE(_xlfn._xlws.FILTER(Data!I347:I1278, (Data!B347:B1278=B283)*(Data!C347:C1278=C283))))</f>
        <v>In person</v>
      </c>
      <c r="J283" t="str" cm="1">
        <f t="array" ref="J283">_xlfn.TEXTJOIN(";",TRUE, _xlfn.UNIQUE(_xlfn._xlws.FILTER(Data!J348:J1278, (Data!B348:B1278=B283)*(Data!C348:C1278=C283))))</f>
        <v>Real or simulated tools, machines, or materials depending on the actual workplace situation</v>
      </c>
    </row>
    <row r="284" spans="1:10" ht="72" x14ac:dyDescent="0.3">
      <c r="A284" t="str">
        <v>Repairing|Workshop</v>
      </c>
      <c r="B284" t="str">
        <f t="shared" si="8"/>
        <v>Repairing</v>
      </c>
      <c r="C284" t="str">
        <f t="shared" si="9"/>
        <v>Workshop</v>
      </c>
      <c r="D284" s="15" t="s">
        <v>75</v>
      </c>
      <c r="E284" t="str" cm="1">
        <f t="array" ref="E284">_xlfn.TEXTJOIN(";",TRUE, PROPER(_xlfn.TEXTSPLIT(_xlfn.TEXTJOIN(";", TRUE,_xlfn.UNIQUE(SUBSTITUTE(_xlfn._xlws.FILTER(Data!E348:E1279, (Data!B348:B1279=B284)*(Data!C348:C1279=C284)),",",";"))),";")))</f>
        <v>Formal; Non-Formal</v>
      </c>
      <c r="F284" t="str" cm="1">
        <f t="array" ref="F284">_xlfn.TEXTJOIN(";",TRUE, PROPER(_xlfn.TEXTSPLIT(_xlfn.TEXTJOIN(";", TRUE,_xlfn.UNIQUE(SUBSTITUTE(_xlfn._xlws.FILTER(Data!F284:F1279, (Data!C284:C1279=C284)*(Data!D284:D1279=D284)),",",";"))),";")))</f>
        <v>Near-The-Job; Off-The-Job</v>
      </c>
      <c r="G284" t="str" cm="1">
        <f t="array" ref="G284">_xlfn.TEXTJOIN(";",TRUE, _xlfn.UNIQUE(_xlfn._xlws.FILTER(Data!G348:G1279, (Data!B348:B1279=B284)*(Data!C348:C1279=C284))))</f>
        <v>Teamwork</v>
      </c>
      <c r="H284" t="str" cm="1">
        <f t="array" ref="H284">_xlfn.TEXTJOIN(";",TRUE, _xlfn.UNIQUE(_xlfn._xlws.FILTER(Data!H348:H1279, (Data!B348:B1279=B284)*(Data!C348:C1279=C284))))</f>
        <v>With</v>
      </c>
      <c r="I284" t="str" cm="1">
        <f t="array" ref="I284">_xlfn.TEXTJOIN(";",TRUE, _xlfn.UNIQUE(_xlfn._xlws.FILTER(Data!I348:I1279, (Data!B348:B1279=B284)*(Data!C348:C1279=C284))))</f>
        <v>Digital;In person;Hybrid</v>
      </c>
      <c r="J284" t="str" cm="1">
        <f t="array" ref="J284">_xlfn.TEXTJOIN(";",TRUE, _xlfn.UNIQUE(_xlfn._xlws.FILTER(Data!J349:J1279, (Data!B349:B1279=B284)*(Data!C349:C1279=C284))))</f>
        <v>Depending on the learning situation</v>
      </c>
    </row>
    <row r="285" spans="1:10" ht="72" x14ac:dyDescent="0.3">
      <c r="A285" t="str">
        <v>Repairing|Cognitive Apprenticeship</v>
      </c>
      <c r="B285" t="str">
        <f t="shared" si="8"/>
        <v>Repairing</v>
      </c>
      <c r="C285" t="str">
        <f t="shared" si="9"/>
        <v>Cognitive Apprenticeship</v>
      </c>
      <c r="D285" s="15" t="s">
        <v>79</v>
      </c>
      <c r="E285" t="str" cm="1">
        <f t="array" ref="E285">_xlfn.TEXTJOIN(";",TRUE, PROPER(_xlfn.TEXTSPLIT(_xlfn.TEXTJOIN(";", TRUE,_xlfn.UNIQUE(SUBSTITUTE(_xlfn._xlws.FILTER(Data!E349:E1280, (Data!B349:B1280=B285)*(Data!C349:C1280=C285)),",",";"))),";")))</f>
        <v>Informal; Non-Formal</v>
      </c>
      <c r="F285" t="str" cm="1">
        <f t="array" ref="F285">_xlfn.TEXTJOIN(";",TRUE, PROPER(_xlfn.TEXTSPLIT(_xlfn.TEXTJOIN(";", TRUE,_xlfn.UNIQUE(SUBSTITUTE(_xlfn._xlws.FILTER(Data!F285:F1280, (Data!C285:C1280=C285)*(Data!D285:D1280=D285)),",",";"))),";")))</f>
        <v>On-The-Job; Near-The-Job</v>
      </c>
      <c r="G285" t="str" cm="1">
        <f t="array" ref="G285">_xlfn.TEXTJOIN(";",TRUE, _xlfn.UNIQUE(_xlfn._xlws.FILTER(Data!G349:G1280, (Data!B349:B1280=B285)*(Data!C349:C1280=C285))))</f>
        <v>Individual</v>
      </c>
      <c r="H285" t="str" cm="1">
        <f t="array" ref="H285">_xlfn.TEXTJOIN(";",TRUE, _xlfn.UNIQUE(_xlfn._xlws.FILTER(Data!H349:H1280, (Data!B349:B1280=B285)*(Data!C349:C1280=C285))))</f>
        <v>With</v>
      </c>
      <c r="I285" t="str" cm="1">
        <f t="array" ref="I285">_xlfn.TEXTJOIN(";",TRUE, _xlfn.UNIQUE(_xlfn._xlws.FILTER(Data!I349:I1280, (Data!B349:B1280=B285)*(Data!C349:C1280=C285))))</f>
        <v>In person</v>
      </c>
      <c r="J285" t="str" cm="1">
        <f t="array" ref="J285">_xlfn.TEXTJOIN(";",TRUE, _xlfn.UNIQUE(_xlfn._xlws.FILTER(Data!J350:J1280, (Data!B350:B1280=B285)*(Data!C350:C1280=C285))))</f>
        <v>Depending on the learning situation</v>
      </c>
    </row>
    <row r="286" spans="1:10" ht="57.6" x14ac:dyDescent="0.3">
      <c r="A286" t="str">
        <v>Repairing|Joint-on-the-job training</v>
      </c>
      <c r="B286" t="str">
        <f t="shared" si="8"/>
        <v>Repairing</v>
      </c>
      <c r="C286" t="str">
        <f t="shared" si="9"/>
        <v>Joint-on-the-job training</v>
      </c>
      <c r="D286" s="15" t="s">
        <v>81</v>
      </c>
      <c r="E286" t="str" cm="1">
        <f t="array" ref="E286">_xlfn.TEXTJOIN(";",TRUE, PROPER(_xlfn.TEXTSPLIT(_xlfn.TEXTJOIN(";", TRUE,_xlfn.UNIQUE(SUBSTITUTE(_xlfn._xlws.FILTER(Data!E350:E1281, (Data!B350:B1281=B286)*(Data!C350:C1281=C286)),",",";"))),";")))</f>
        <v>Non-Formal</v>
      </c>
      <c r="F286" t="str" cm="1">
        <f t="array" ref="F286">_xlfn.TEXTJOIN(";",TRUE, PROPER(_xlfn.TEXTSPLIT(_xlfn.TEXTJOIN(";", TRUE,_xlfn.UNIQUE(SUBSTITUTE(_xlfn._xlws.FILTER(Data!F286:F1281, (Data!C286:C1281=C286)*(Data!D286:D1281=D286)),",",";"))),";")))</f>
        <v>On-The-Job; Near-The-Job</v>
      </c>
      <c r="G286" t="str" cm="1">
        <f t="array" ref="G286">_xlfn.TEXTJOIN(";",TRUE, _xlfn.UNIQUE(_xlfn._xlws.FILTER(Data!G350:G1281, (Data!B350:B1281=B286)*(Data!C350:C1281=C286))))</f>
        <v>Teamwork</v>
      </c>
      <c r="H286" t="str" cm="1">
        <f t="array" ref="H286">_xlfn.TEXTJOIN(";",TRUE, _xlfn.UNIQUE(_xlfn._xlws.FILTER(Data!H350:H1281, (Data!B350:B1281=B286)*(Data!C350:C1281=C286))))</f>
        <v>With</v>
      </c>
      <c r="I286" t="str" cm="1">
        <f t="array" ref="I286">_xlfn.TEXTJOIN(";",TRUE, _xlfn.UNIQUE(_xlfn._xlws.FILTER(Data!I350:I1281, (Data!B350:B1281=B286)*(Data!C350:C1281=C286))))</f>
        <v>In person</v>
      </c>
      <c r="J286" t="str" cm="1">
        <f t="array" ref="J286">_xlfn.TEXTJOIN(";",TRUE, _xlfn.UNIQUE(_xlfn._xlws.FILTER(Data!J351:J1281, (Data!B351:B1281=B286)*(Data!C351:C1281=C286))))</f>
        <v>Depending on the learning situation</v>
      </c>
    </row>
    <row r="287" spans="1:10" ht="72" x14ac:dyDescent="0.3">
      <c r="A287" t="str">
        <v>Repairing|Shop floor circles</v>
      </c>
      <c r="B287" t="str">
        <f t="shared" si="8"/>
        <v>Repairing</v>
      </c>
      <c r="C287" t="str">
        <f t="shared" si="9"/>
        <v>Shop floor circles</v>
      </c>
      <c r="D287" s="15" t="s">
        <v>83</v>
      </c>
      <c r="E287" t="str" cm="1">
        <f t="array" ref="E287">_xlfn.TEXTJOIN(";",TRUE, PROPER(_xlfn.TEXTSPLIT(_xlfn.TEXTJOIN(";", TRUE,_xlfn.UNIQUE(SUBSTITUTE(_xlfn._xlws.FILTER(Data!E351:E1282, (Data!B351:B1282=B287)*(Data!C351:C1282=C287)),",",";"))),";")))</f>
        <v>Informal; Non-Formal</v>
      </c>
      <c r="F287" t="str" cm="1">
        <f t="array" ref="F287">_xlfn.TEXTJOIN(";",TRUE, PROPER(_xlfn.TEXTSPLIT(_xlfn.TEXTJOIN(";", TRUE,_xlfn.UNIQUE(SUBSTITUTE(_xlfn._xlws.FILTER(Data!F287:F1282, (Data!C287:C1282=C287)*(Data!D287:D1282=D287)),",",";"))),";")))</f>
        <v>Near-The-Job</v>
      </c>
      <c r="G287" t="str" cm="1">
        <f t="array" ref="G287">_xlfn.TEXTJOIN(";",TRUE, _xlfn.UNIQUE(_xlfn._xlws.FILTER(Data!G351:G1282, (Data!B351:B1282=B287)*(Data!C351:C1282=C287))))</f>
        <v>Teamwork</v>
      </c>
      <c r="H287" t="str" cm="1">
        <f t="array" ref="H287">_xlfn.TEXTJOIN(";",TRUE, _xlfn.UNIQUE(_xlfn._xlws.FILTER(Data!H351:H1282, (Data!B351:B1282=B287)*(Data!C351:C1282=C287))))</f>
        <v>Without</v>
      </c>
      <c r="I287" t="str" cm="1">
        <f t="array" ref="I287">_xlfn.TEXTJOIN(";",TRUE, _xlfn.UNIQUE(_xlfn._xlws.FILTER(Data!I351:I1282, (Data!B351:B1282=B287)*(Data!C351:C1282=C287))))</f>
        <v>Digital;In person;Hybrid</v>
      </c>
      <c r="J287" t="str" cm="1">
        <f t="array" ref="J287">_xlfn.TEXTJOIN(";",TRUE, _xlfn.UNIQUE(_xlfn._xlws.FILTER(Data!J352:J1282, (Data!B352:B1282=B287)*(Data!C352:C1282=C287))))</f>
        <v>Depending on the learning situation</v>
      </c>
    </row>
    <row r="288" spans="1:10" ht="129.6" x14ac:dyDescent="0.3">
      <c r="A288" t="str">
        <v>Repairing|Four-step-method according to REFA</v>
      </c>
      <c r="B288" t="str">
        <f t="shared" si="8"/>
        <v>Repairing</v>
      </c>
      <c r="C288" t="str">
        <f t="shared" si="9"/>
        <v>Four-step-method according to REFA</v>
      </c>
      <c r="D288" s="15" t="s">
        <v>82</v>
      </c>
      <c r="E288" t="str" cm="1">
        <f t="array" ref="E288">_xlfn.TEXTJOIN(";",TRUE, PROPER(_xlfn.TEXTSPLIT(_xlfn.TEXTJOIN(";", TRUE,_xlfn.UNIQUE(SUBSTITUTE(_xlfn._xlws.FILTER(Data!E352:E1283, (Data!B352:B1283=B288)*(Data!C352:C1283=C288)),",",";"))),";")))</f>
        <v>Informal; Non-Formal</v>
      </c>
      <c r="F288" t="str" cm="1">
        <f t="array" ref="F288">_xlfn.TEXTJOIN(";",TRUE, PROPER(_xlfn.TEXTSPLIT(_xlfn.TEXTJOIN(";", TRUE,_xlfn.UNIQUE(SUBSTITUTE(_xlfn._xlws.FILTER(Data!F288:F1283, (Data!C288:C1283=C288)*(Data!D288:D1283=D288)),",",";"))),";")))</f>
        <v>On-The-Job</v>
      </c>
      <c r="G288" t="str" cm="1">
        <f t="array" ref="G288">_xlfn.TEXTJOIN(";",TRUE, _xlfn.UNIQUE(_xlfn._xlws.FILTER(Data!G352:G1283, (Data!B352:B1283=B288)*(Data!C352:C1283=C288))))</f>
        <v>Individual;Teamwork</v>
      </c>
      <c r="H288" t="str" cm="1">
        <f t="array" ref="H288">_xlfn.TEXTJOIN(";",TRUE, _xlfn.UNIQUE(_xlfn._xlws.FILTER(Data!H352:H1283, (Data!B352:B1283=B288)*(Data!C352:C1283=C288))))</f>
        <v>With</v>
      </c>
      <c r="I288" t="str" cm="1">
        <f t="array" ref="I288">_xlfn.TEXTJOIN(";",TRUE, _xlfn.UNIQUE(_xlfn._xlws.FILTER(Data!I352:I1283, (Data!B352:B1283=B288)*(Data!C352:C1283=C288))))</f>
        <v>In person</v>
      </c>
      <c r="J288" t="str" cm="1">
        <f t="array" ref="J288">_xlfn.TEXTJOIN(";",TRUE, _xlfn.UNIQUE(_xlfn._xlws.FILTER(Data!J353:J1283, (Data!B353:B1283=B288)*(Data!C353:C1283=C288))))</f>
        <v>Depending on the learning situation</v>
      </c>
    </row>
    <row r="289" spans="1:10" ht="230.4" x14ac:dyDescent="0.3">
      <c r="A289" t="str">
        <v>Repairing|Blended learning</v>
      </c>
      <c r="B289" t="str">
        <f t="shared" si="8"/>
        <v>Repairing</v>
      </c>
      <c r="C289" t="str">
        <f t="shared" si="9"/>
        <v>Blended learning</v>
      </c>
      <c r="D289" s="15" t="s">
        <v>92</v>
      </c>
      <c r="E289" t="str" cm="1">
        <f t="array" ref="E289">_xlfn.TEXTJOIN(";",TRUE, PROPER(_xlfn.TEXTSPLIT(_xlfn.TEXTJOIN(";", TRUE,_xlfn.UNIQUE(SUBSTITUTE(_xlfn._xlws.FILTER(Data!E353:E1284, (Data!B353:B1284=B289)*(Data!C353:C1284=C289)),",",";"))),";")))</f>
        <v>Informal; Non-Formal</v>
      </c>
      <c r="F289" t="str" cm="1">
        <f t="array" ref="F289">_xlfn.TEXTJOIN(";",TRUE, PROPER(_xlfn.TEXTSPLIT(_xlfn.TEXTJOIN(";", TRUE,_xlfn.UNIQUE(SUBSTITUTE(_xlfn._xlws.FILTER(Data!F289:F1284, (Data!C289:C1284=C289)*(Data!D289:D1284=D289)),",",";"))),";")))</f>
        <v>On-The-Job; Near-The-Job; Off-The-Job</v>
      </c>
      <c r="G289" t="str" cm="1">
        <f t="array" ref="G289">_xlfn.TEXTJOIN(";",TRUE, _xlfn.UNIQUE(_xlfn._xlws.FILTER(Data!G353:G1284, (Data!B353:B1284=B289)*(Data!C353:C1284=C289))))</f>
        <v>Individual;Teamwork</v>
      </c>
      <c r="H289" t="str" cm="1">
        <f t="array" ref="H289">_xlfn.TEXTJOIN(";",TRUE, _xlfn.UNIQUE(_xlfn._xlws.FILTER(Data!H353:H1284, (Data!B353:B1284=B289)*(Data!C353:C1284=C289))))</f>
        <v>With;Without</v>
      </c>
      <c r="I289" t="str" cm="1">
        <f t="array" ref="I289">_xlfn.TEXTJOIN(";",TRUE, _xlfn.UNIQUE(_xlfn._xlws.FILTER(Data!I353:I1284, (Data!B353:B1284=B289)*(Data!C353:C1284=C289))))</f>
        <v>Digital;In person;Hybrid</v>
      </c>
      <c r="J289" t="str" cm="1">
        <f t="array" ref="J289">_xlfn.TEXTJOIN(";",TRUE, _xlfn.UNIQUE(_xlfn._xlws.FILTER(Data!J354:J1284, (Data!B354:B1284=B289)*(Data!C354:C1284=C289))))</f>
        <v>Computer, monitor, projector, smartphone, tablet, AR- and VR- glasses</v>
      </c>
    </row>
    <row r="290" spans="1:10" ht="129.6" x14ac:dyDescent="0.3">
      <c r="A290" t="str">
        <v>Machine Application|Learning with cognitive assitance systems</v>
      </c>
      <c r="B290" t="str">
        <f t="shared" si="8"/>
        <v>Machine Application</v>
      </c>
      <c r="C290" t="str">
        <f t="shared" si="9"/>
        <v>Learning with cognitive assitance systems</v>
      </c>
      <c r="D290" s="15" t="s">
        <v>69</v>
      </c>
      <c r="E290" t="str" cm="1">
        <f t="array" ref="E290">_xlfn.TEXTJOIN(";",TRUE, PROPER(_xlfn.TEXTSPLIT(_xlfn.TEXTJOIN(";", TRUE,_xlfn.UNIQUE(SUBSTITUTE(_xlfn._xlws.FILTER(Data!E354:E1285, (Data!B354:B1285=B290)*(Data!C354:C1285=C290)),",",";"))),";")))</f>
        <v>Informal; Non-Formal</v>
      </c>
      <c r="F290" t="str" cm="1">
        <f t="array" ref="F290">_xlfn.TEXTJOIN(";",TRUE, PROPER(_xlfn.TEXTSPLIT(_xlfn.TEXTJOIN(";", TRUE,_xlfn.UNIQUE(SUBSTITUTE(_xlfn._xlws.FILTER(Data!F290:F1285, (Data!C290:C1285=C290)*(Data!D290:D1285=D290)),",",";"))),";")))</f>
        <v>On-The-Job</v>
      </c>
      <c r="G290" t="str" cm="1">
        <f t="array" ref="G290">_xlfn.TEXTJOIN(";",TRUE, _xlfn.UNIQUE(_xlfn._xlws.FILTER(Data!G354:G1285, (Data!B354:B1285=B290)*(Data!C354:C1285=C290))))</f>
        <v>Individual</v>
      </c>
      <c r="H290" t="str" cm="1">
        <f t="array" ref="H290">_xlfn.TEXTJOIN(";",TRUE, _xlfn.UNIQUE(_xlfn._xlws.FILTER(Data!H354:H1285, (Data!B354:B1285=B290)*(Data!C354:C1285=C290))))</f>
        <v>Without</v>
      </c>
      <c r="I290" t="str" cm="1">
        <f t="array" ref="I290">_xlfn.TEXTJOIN(";",TRUE, _xlfn.UNIQUE(_xlfn._xlws.FILTER(Data!I354:I1285, (Data!B354:B1285=B290)*(Data!C354:C1285=C290))))</f>
        <v>In person</v>
      </c>
      <c r="J290" t="str" cm="1">
        <f t="array" ref="J290">_xlfn.TEXTJOIN(";",TRUE, _xlfn.UNIQUE(_xlfn._xlws.FILTER(Data!J355:J1285, (Data!B355:B1285=B290)*(Data!C355:C1285=C290))))</f>
        <v>AR, VR, MR, ER, wearables, tablets, smartphones, computers, monitors, projectors</v>
      </c>
    </row>
    <row r="291" spans="1:10" ht="57.6" x14ac:dyDescent="0.3">
      <c r="A291" t="str">
        <v>Machine Application|Learning island</v>
      </c>
      <c r="B291" t="str">
        <f t="shared" si="8"/>
        <v>Machine Application</v>
      </c>
      <c r="C291" t="str">
        <f t="shared" si="9"/>
        <v>Learning island</v>
      </c>
      <c r="D291" s="15" t="s">
        <v>72</v>
      </c>
      <c r="E291" t="str" cm="1">
        <f t="array" ref="E291">_xlfn.TEXTJOIN(";",TRUE, PROPER(_xlfn.TEXTSPLIT(_xlfn.TEXTJOIN(";", TRUE,_xlfn.UNIQUE(SUBSTITUTE(_xlfn._xlws.FILTER(Data!E355:E1286, (Data!B355:B1286=B291)*(Data!C355:C1286=C291)),",",";"))),";")))</f>
        <v>Non-Formal</v>
      </c>
      <c r="F291" t="str" cm="1">
        <f t="array" ref="F291">_xlfn.TEXTJOIN(";",TRUE, PROPER(_xlfn.TEXTSPLIT(_xlfn.TEXTJOIN(";", TRUE,_xlfn.UNIQUE(SUBSTITUTE(_xlfn._xlws.FILTER(Data!F291:F1286, (Data!C291:C1286=C291)*(Data!D291:D1286=D291)),",",";"))),";")))</f>
        <v>On-The-Job; Near-The-Job</v>
      </c>
      <c r="G291" t="str" cm="1">
        <f t="array" ref="G291">_xlfn.TEXTJOIN(";",TRUE, _xlfn.UNIQUE(_xlfn._xlws.FILTER(Data!G355:G1286, (Data!B355:B1286=B291)*(Data!C355:C1286=C291))))</f>
        <v>Individual;Teamwork</v>
      </c>
      <c r="H291" t="str" cm="1">
        <f t="array" ref="H291">_xlfn.TEXTJOIN(";",TRUE, _xlfn.UNIQUE(_xlfn._xlws.FILTER(Data!H355:H1286, (Data!B355:B1286=B291)*(Data!C355:C1286=C291))))</f>
        <v>With;Without</v>
      </c>
      <c r="I291" t="str" cm="1">
        <f t="array" ref="I291">_xlfn.TEXTJOIN(";",TRUE, _xlfn.UNIQUE(_xlfn._xlws.FILTER(Data!I355:I1286, (Data!B355:B1286=B291)*(Data!C355:C1286=C291))))</f>
        <v>In person</v>
      </c>
      <c r="J291" t="str" cm="1">
        <f t="array" ref="J291">_xlfn.TEXTJOIN(";",TRUE, _xlfn.UNIQUE(_xlfn._xlws.FILTER(Data!J357:J1286, (Data!B357:B1286=B291)*(Data!C357:C1286=C291))))</f>
        <v>Real or simulated tools, machines, or materials depending on the actual workplace situation</v>
      </c>
    </row>
    <row r="292" spans="1:10" ht="72" x14ac:dyDescent="0.3">
      <c r="A292" t="str">
        <v>Machine Application|Workshop</v>
      </c>
      <c r="B292" t="str">
        <f t="shared" si="8"/>
        <v>Machine Application</v>
      </c>
      <c r="C292" t="str">
        <f t="shared" si="9"/>
        <v>Workshop</v>
      </c>
      <c r="D292" s="15" t="s">
        <v>75</v>
      </c>
      <c r="E292" t="str" cm="1">
        <f t="array" ref="E292">_xlfn.TEXTJOIN(";",TRUE, PROPER(_xlfn.TEXTSPLIT(_xlfn.TEXTJOIN(";", TRUE,_xlfn.UNIQUE(SUBSTITUTE(_xlfn._xlws.FILTER(Data!E356:E1287, (Data!B356:B1287=B292)*(Data!C356:C1287=C292)),",",";"))),";")))</f>
        <v>Formal; Non-Formal</v>
      </c>
      <c r="F292" t="str" cm="1">
        <f t="array" ref="F292">_xlfn.TEXTJOIN(";",TRUE, PROPER(_xlfn.TEXTSPLIT(_xlfn.TEXTJOIN(";", TRUE,_xlfn.UNIQUE(SUBSTITUTE(_xlfn._xlws.FILTER(Data!F292:F1287, (Data!C292:C1287=C292)*(Data!D292:D1287=D292)),",",";"))),";")))</f>
        <v>Near-The-Job; Off-The-Job</v>
      </c>
      <c r="G292" t="str" cm="1">
        <f t="array" ref="G292">_xlfn.TEXTJOIN(";",TRUE, _xlfn.UNIQUE(_xlfn._xlws.FILTER(Data!G356:G1287, (Data!B356:B1287=B292)*(Data!C356:C1287=C292))))</f>
        <v>Teamwork</v>
      </c>
      <c r="H292" t="str" cm="1">
        <f t="array" ref="H292">_xlfn.TEXTJOIN(";",TRUE, _xlfn.UNIQUE(_xlfn._xlws.FILTER(Data!H356:H1287, (Data!B356:B1287=B292)*(Data!C356:C1287=C292))))</f>
        <v>With</v>
      </c>
      <c r="I292" t="str" cm="1">
        <f t="array" ref="I292">_xlfn.TEXTJOIN(";",TRUE, _xlfn.UNIQUE(_xlfn._xlws.FILTER(Data!I356:I1287, (Data!B356:B1287=B292)*(Data!C356:C1287=C292))))</f>
        <v>Digital;In person;Hybrid</v>
      </c>
      <c r="J292" t="str" cm="1">
        <f t="array" ref="J292">_xlfn.TEXTJOIN(";",TRUE, _xlfn.UNIQUE(_xlfn._xlws.FILTER(Data!J358:J1287, (Data!B358:B1287=B292)*(Data!C358:C1287=C292))))</f>
        <v>Depending on the learning situation</v>
      </c>
    </row>
    <row r="293" spans="1:10" ht="72" x14ac:dyDescent="0.3">
      <c r="A293" t="str">
        <v>Machine Application|Cognitive Apprenticeship</v>
      </c>
      <c r="B293" t="str">
        <f t="shared" si="8"/>
        <v>Machine Application</v>
      </c>
      <c r="C293" t="str">
        <f t="shared" si="9"/>
        <v>Cognitive Apprenticeship</v>
      </c>
      <c r="D293" s="15" t="s">
        <v>79</v>
      </c>
      <c r="E293" t="str" cm="1">
        <f t="array" ref="E293">_xlfn.TEXTJOIN(";",TRUE, PROPER(_xlfn.TEXTSPLIT(_xlfn.TEXTJOIN(";", TRUE,_xlfn.UNIQUE(SUBSTITUTE(_xlfn._xlws.FILTER(Data!E357:E1288, (Data!B357:B1288=B293)*(Data!C357:C1288=C293)),",",";"))),";")))</f>
        <v>Informal; Non-Formal</v>
      </c>
      <c r="F293" t="str" cm="1">
        <f t="array" ref="F293">_xlfn.TEXTJOIN(";",TRUE, PROPER(_xlfn.TEXTSPLIT(_xlfn.TEXTJOIN(";", TRUE,_xlfn.UNIQUE(SUBSTITUTE(_xlfn._xlws.FILTER(Data!F293:F1288, (Data!C293:C1288=C293)*(Data!D293:D1288=D293)),",",";"))),";")))</f>
        <v>On-The-Job; Near-The-Job</v>
      </c>
      <c r="G293" t="str" cm="1">
        <f t="array" ref="G293">_xlfn.TEXTJOIN(";",TRUE, _xlfn.UNIQUE(_xlfn._xlws.FILTER(Data!G357:G1288, (Data!B357:B1288=B293)*(Data!C357:C1288=C293))))</f>
        <v>Individual</v>
      </c>
      <c r="H293" t="str" cm="1">
        <f t="array" ref="H293">_xlfn.TEXTJOIN(";",TRUE, _xlfn.UNIQUE(_xlfn._xlws.FILTER(Data!H357:H1288, (Data!B357:B1288=B293)*(Data!C357:C1288=C293))))</f>
        <v>With</v>
      </c>
      <c r="I293" t="str" cm="1">
        <f t="array" ref="I293">_xlfn.TEXTJOIN(";",TRUE, _xlfn.UNIQUE(_xlfn._xlws.FILTER(Data!I357:I1288, (Data!B357:B1288=B293)*(Data!C357:C1288=C293))))</f>
        <v>In person</v>
      </c>
      <c r="J293" t="str" cm="1">
        <f t="array" ref="J293">_xlfn.TEXTJOIN(";",TRUE, _xlfn.UNIQUE(_xlfn._xlws.FILTER(Data!J359:J1288, (Data!B359:B1288=B293)*(Data!C359:C1288=C293))))</f>
        <v>Depending on the learning situation</v>
      </c>
    </row>
    <row r="294" spans="1:10" ht="57.6" x14ac:dyDescent="0.3">
      <c r="A294" t="str">
        <v>Machine Application|Joint-on-the-job training</v>
      </c>
      <c r="B294" t="str">
        <f t="shared" si="8"/>
        <v>Machine Application</v>
      </c>
      <c r="C294" t="str">
        <f t="shared" si="9"/>
        <v>Joint-on-the-job training</v>
      </c>
      <c r="D294" s="15" t="s">
        <v>81</v>
      </c>
      <c r="E294" t="str" cm="1">
        <f t="array" ref="E294">_xlfn.TEXTJOIN(";",TRUE, PROPER(_xlfn.TEXTSPLIT(_xlfn.TEXTJOIN(";", TRUE,_xlfn.UNIQUE(SUBSTITUTE(_xlfn._xlws.FILTER(Data!E358:E1289, (Data!B358:B1289=B294)*(Data!C358:C1289=C294)),",",";"))),";")))</f>
        <v>Non-Formal</v>
      </c>
      <c r="F294" t="str" cm="1">
        <f t="array" ref="F294">_xlfn.TEXTJOIN(";",TRUE, PROPER(_xlfn.TEXTSPLIT(_xlfn.TEXTJOIN(";", TRUE,_xlfn.UNIQUE(SUBSTITUTE(_xlfn._xlws.FILTER(Data!F294:F1289, (Data!C294:C1289=C294)*(Data!D294:D1289=D294)),",",";"))),";")))</f>
        <v>On-The-Job; Near-The-Job</v>
      </c>
      <c r="G294" t="str" cm="1">
        <f t="array" ref="G294">_xlfn.TEXTJOIN(";",TRUE, _xlfn.UNIQUE(_xlfn._xlws.FILTER(Data!G358:G1289, (Data!B358:B1289=B294)*(Data!C358:C1289=C294))))</f>
        <v>Teamwork</v>
      </c>
      <c r="H294" t="str" cm="1">
        <f t="array" ref="H294">_xlfn.TEXTJOIN(";",TRUE, _xlfn.UNIQUE(_xlfn._xlws.FILTER(Data!H358:H1289, (Data!B358:B1289=B294)*(Data!C358:C1289=C294))))</f>
        <v>With</v>
      </c>
      <c r="I294" t="str" cm="1">
        <f t="array" ref="I294">_xlfn.TEXTJOIN(";",TRUE, _xlfn.UNIQUE(_xlfn._xlws.FILTER(Data!I358:I1289, (Data!B358:B1289=B294)*(Data!C358:C1289=C294))))</f>
        <v>In person</v>
      </c>
      <c r="J294" t="str" cm="1">
        <f t="array" ref="J294">_xlfn.TEXTJOIN(";",TRUE, _xlfn.UNIQUE(_xlfn._xlws.FILTER(Data!J360:J1289, (Data!B360:B1289=B294)*(Data!C360:C1289=C294))))</f>
        <v>Depending on the learning situation</v>
      </c>
    </row>
    <row r="295" spans="1:10" ht="72" x14ac:dyDescent="0.3">
      <c r="A295" t="str">
        <v>Machine Application|Shop floor circles</v>
      </c>
      <c r="B295" t="str">
        <f t="shared" si="8"/>
        <v>Machine Application</v>
      </c>
      <c r="C295" t="str">
        <f t="shared" si="9"/>
        <v>Shop floor circles</v>
      </c>
      <c r="D295" s="15" t="s">
        <v>83</v>
      </c>
      <c r="E295" t="str" cm="1">
        <f t="array" ref="E295">_xlfn.TEXTJOIN(";",TRUE, PROPER(_xlfn.TEXTSPLIT(_xlfn.TEXTJOIN(";", TRUE,_xlfn.UNIQUE(SUBSTITUTE(_xlfn._xlws.FILTER(Data!E359:E1290, (Data!B359:B1290=B295)*(Data!C359:C1290=C295)),",",";"))),";")))</f>
        <v>Informal; Non-Formal</v>
      </c>
      <c r="F295" t="str" cm="1">
        <f t="array" ref="F295">_xlfn.TEXTJOIN(";",TRUE, PROPER(_xlfn.TEXTSPLIT(_xlfn.TEXTJOIN(";", TRUE,_xlfn.UNIQUE(SUBSTITUTE(_xlfn._xlws.FILTER(Data!F295:F1290, (Data!C295:C1290=C295)*(Data!D295:D1290=D295)),",",";"))),";")))</f>
        <v>Near-The-Job</v>
      </c>
      <c r="G295" t="str" cm="1">
        <f t="array" ref="G295">_xlfn.TEXTJOIN(";",TRUE, _xlfn.UNIQUE(_xlfn._xlws.FILTER(Data!G359:G1290, (Data!B359:B1290=B295)*(Data!C359:C1290=C295))))</f>
        <v>Teamwork</v>
      </c>
      <c r="H295" t="str" cm="1">
        <f t="array" ref="H295">_xlfn.TEXTJOIN(";",TRUE, _xlfn.UNIQUE(_xlfn._xlws.FILTER(Data!H359:H1290, (Data!B359:B1290=B295)*(Data!C359:C1290=C295))))</f>
        <v>Without</v>
      </c>
      <c r="I295" t="str" cm="1">
        <f t="array" ref="I295">_xlfn.TEXTJOIN(";",TRUE, _xlfn.UNIQUE(_xlfn._xlws.FILTER(Data!I359:I1290, (Data!B359:B1290=B295)*(Data!C359:C1290=C295))))</f>
        <v>Digital;In person;Hybrid</v>
      </c>
      <c r="J295" t="str" cm="1">
        <f t="array" ref="J295">_xlfn.TEXTJOIN(";",TRUE, _xlfn.UNIQUE(_xlfn._xlws.FILTER(Data!J361:J1290, (Data!B361:B1290=B295)*(Data!C361:C1290=C295))))</f>
        <v>Depending on the learning situation</v>
      </c>
    </row>
    <row r="296" spans="1:10" ht="129.6" x14ac:dyDescent="0.3">
      <c r="A296" t="str">
        <v>Machine Application|Four-step-method according to REFA</v>
      </c>
      <c r="B296" t="str">
        <f t="shared" si="8"/>
        <v>Machine Application</v>
      </c>
      <c r="C296" t="str">
        <f t="shared" si="9"/>
        <v>Four-step-method according to REFA</v>
      </c>
      <c r="D296" s="15" t="s">
        <v>82</v>
      </c>
      <c r="E296" t="str" cm="1">
        <f t="array" ref="E296">_xlfn.TEXTJOIN(";",TRUE, PROPER(_xlfn.TEXTSPLIT(_xlfn.TEXTJOIN(";", TRUE,_xlfn.UNIQUE(SUBSTITUTE(_xlfn._xlws.FILTER(Data!E360:E1291, (Data!B360:B1291=B296)*(Data!C360:C1291=C296)),",",";"))),";")))</f>
        <v>Informal; Non-Formal</v>
      </c>
      <c r="F296" t="str" cm="1">
        <f t="array" ref="F296">_xlfn.TEXTJOIN(";",TRUE, PROPER(_xlfn.TEXTSPLIT(_xlfn.TEXTJOIN(";", TRUE,_xlfn.UNIQUE(SUBSTITUTE(_xlfn._xlws.FILTER(Data!F296:F1291, (Data!C296:C1291=C296)*(Data!D296:D1291=D296)),",",";"))),";")))</f>
        <v>On-The-Job</v>
      </c>
      <c r="G296" t="str" cm="1">
        <f t="array" ref="G296">_xlfn.TEXTJOIN(";",TRUE, _xlfn.UNIQUE(_xlfn._xlws.FILTER(Data!G360:G1291, (Data!B360:B1291=B296)*(Data!C360:C1291=C296))))</f>
        <v>Individual;Teamwork</v>
      </c>
      <c r="H296" t="str" cm="1">
        <f t="array" ref="H296">_xlfn.TEXTJOIN(";",TRUE, _xlfn.UNIQUE(_xlfn._xlws.FILTER(Data!H360:H1291, (Data!B360:B1291=B296)*(Data!C360:C1291=C296))))</f>
        <v>With</v>
      </c>
      <c r="I296" t="str" cm="1">
        <f t="array" ref="I296">_xlfn.TEXTJOIN(";",TRUE, _xlfn.UNIQUE(_xlfn._xlws.FILTER(Data!I360:I1291, (Data!B360:B1291=B296)*(Data!C360:C1291=C296))))</f>
        <v>In person</v>
      </c>
      <c r="J296" t="str" cm="1">
        <f t="array" ref="J296">_xlfn.TEXTJOIN(";",TRUE, _xlfn.UNIQUE(_xlfn._xlws.FILTER(Data!J362:J1291, (Data!B362:B1291=B296)*(Data!C362:C1291=C296))))</f>
        <v>Depending on the learning situation</v>
      </c>
    </row>
    <row r="297" spans="1:10" ht="230.4" x14ac:dyDescent="0.3">
      <c r="A297" t="str">
        <v>Machine Application|Blended learning</v>
      </c>
      <c r="B297" t="str">
        <f t="shared" si="8"/>
        <v>Machine Application</v>
      </c>
      <c r="C297" t="str">
        <f t="shared" si="9"/>
        <v>Blended learning</v>
      </c>
      <c r="D297" s="15" t="s">
        <v>92</v>
      </c>
      <c r="E297" t="str" cm="1">
        <f t="array" ref="E297">_xlfn.TEXTJOIN(";",TRUE, PROPER(_xlfn.TEXTSPLIT(_xlfn.TEXTJOIN(";", TRUE,_xlfn.UNIQUE(SUBSTITUTE(_xlfn._xlws.FILTER(Data!E361:E1292, (Data!B361:B1292=B297)*(Data!C361:C1292=C297)),",",";"))),";")))</f>
        <v>Informal; Non-Formal</v>
      </c>
      <c r="F297" t="str" cm="1">
        <f t="array" ref="F297">_xlfn.TEXTJOIN(";",TRUE, PROPER(_xlfn.TEXTSPLIT(_xlfn.TEXTJOIN(";", TRUE,_xlfn.UNIQUE(SUBSTITUTE(_xlfn._xlws.FILTER(Data!F297:F1292, (Data!C297:C1292=C297)*(Data!D297:D1292=D297)),",",";"))),";")))</f>
        <v>On-The-Job; Near-The-Job; Off-The-Job</v>
      </c>
      <c r="G297" t="str" cm="1">
        <f t="array" ref="G297">_xlfn.TEXTJOIN(";",TRUE, _xlfn.UNIQUE(_xlfn._xlws.FILTER(Data!G361:G1292, (Data!B361:B1292=B297)*(Data!C361:C1292=C297))))</f>
        <v>Individual;Teamwork</v>
      </c>
      <c r="H297" t="str" cm="1">
        <f t="array" ref="H297">_xlfn.TEXTJOIN(";",TRUE, _xlfn.UNIQUE(_xlfn._xlws.FILTER(Data!H361:H1292, (Data!B361:B1292=B297)*(Data!C361:C1292=C297))))</f>
        <v>With;Without</v>
      </c>
      <c r="I297" t="str" cm="1">
        <f t="array" ref="I297">_xlfn.TEXTJOIN(";",TRUE, _xlfn.UNIQUE(_xlfn._xlws.FILTER(Data!I361:I1292, (Data!B361:B1292=B297)*(Data!C361:C1292=C297))))</f>
        <v>Digital;In person;Hybrid</v>
      </c>
      <c r="J297" t="str" cm="1">
        <f t="array" ref="J297">_xlfn.TEXTJOIN(";",TRUE, _xlfn.UNIQUE(_xlfn._xlws.FILTER(Data!J363:J1292, (Data!B363:B1292=B297)*(Data!C363:C1292=C297))))</f>
        <v>Computer, monitor, projector, smartphone, tablet, AR- and VR- glasses</v>
      </c>
    </row>
    <row r="298" spans="1:10" ht="129.6" x14ac:dyDescent="0.3">
      <c r="A298" t="str">
        <v>Machine Commissioning|Learning with cognitive assitance systems</v>
      </c>
      <c r="B298" t="str">
        <f t="shared" si="8"/>
        <v>Machine Commissioning</v>
      </c>
      <c r="C298" t="str">
        <f t="shared" si="9"/>
        <v>Learning with cognitive assitance systems</v>
      </c>
      <c r="D298" s="15" t="s">
        <v>69</v>
      </c>
      <c r="E298" t="str" cm="1">
        <f t="array" ref="E298">_xlfn.TEXTJOIN(";",TRUE, PROPER(_xlfn.TEXTSPLIT(_xlfn.TEXTJOIN(";", TRUE,_xlfn.UNIQUE(SUBSTITUTE(_xlfn._xlws.FILTER(Data!E362:E1293, (Data!B362:B1293=B298)*(Data!C362:C1293=C298)),",",";"))),";")))</f>
        <v>Informal; Non-Formal</v>
      </c>
      <c r="F298" t="str" cm="1">
        <f t="array" ref="F298">_xlfn.TEXTJOIN(";",TRUE, PROPER(_xlfn.TEXTSPLIT(_xlfn.TEXTJOIN(";", TRUE,_xlfn.UNIQUE(SUBSTITUTE(_xlfn._xlws.FILTER(Data!F298:F1293, (Data!C298:C1293=C298)*(Data!D298:D1293=D298)),",",";"))),";")))</f>
        <v>On-The-Job</v>
      </c>
      <c r="G298" t="str" cm="1">
        <f t="array" ref="G298">_xlfn.TEXTJOIN(";",TRUE, _xlfn.UNIQUE(_xlfn._xlws.FILTER(Data!G362:G1293, (Data!B362:B1293=B298)*(Data!C362:C1293=C298))))</f>
        <v>Individual</v>
      </c>
      <c r="H298" t="str" cm="1">
        <f t="array" ref="H298">_xlfn.TEXTJOIN(";",TRUE, _xlfn.UNIQUE(_xlfn._xlws.FILTER(Data!H362:H1293, (Data!B362:B1293=B298)*(Data!C362:C1293=C298))))</f>
        <v>Without</v>
      </c>
      <c r="I298" t="str" cm="1">
        <f t="array" ref="I298">_xlfn.TEXTJOIN(";",TRUE, _xlfn.UNIQUE(_xlfn._xlws.FILTER(Data!I362:I1293, (Data!B362:B1293=B298)*(Data!C362:C1293=C298))))</f>
        <v>In person</v>
      </c>
      <c r="J298" t="str" cm="1">
        <f t="array" ref="J298">_xlfn.TEXTJOIN(";",TRUE, _xlfn.UNIQUE(_xlfn._xlws.FILTER(Data!J364:J1293, (Data!B364:B1293=B298)*(Data!C364:C1293=C298))))</f>
        <v>AR, VR, MR, ER, wearables, tablets, smartphones, computers, monitors, projectors</v>
      </c>
    </row>
    <row r="299" spans="1:10" ht="57.6" x14ac:dyDescent="0.3">
      <c r="A299" t="str">
        <v>Machine Commissioning|Learning island</v>
      </c>
      <c r="B299" t="str">
        <f t="shared" si="8"/>
        <v>Machine Commissioning</v>
      </c>
      <c r="C299" t="str">
        <f t="shared" si="9"/>
        <v>Learning island</v>
      </c>
      <c r="D299" s="15" t="s">
        <v>72</v>
      </c>
      <c r="E299" t="str" cm="1">
        <f t="array" ref="E299">_xlfn.TEXTJOIN(";",TRUE, PROPER(_xlfn.TEXTSPLIT(_xlfn.TEXTJOIN(";", TRUE,_xlfn.UNIQUE(SUBSTITUTE(_xlfn._xlws.FILTER(Data!E363:E1294, (Data!B363:B1294=B299)*(Data!C363:C1294=C299)),",",";"))),";")))</f>
        <v>Non-Formal</v>
      </c>
      <c r="F299" t="str" cm="1">
        <f t="array" ref="F299">_xlfn.TEXTJOIN(";",TRUE, PROPER(_xlfn.TEXTSPLIT(_xlfn.TEXTJOIN(";", TRUE,_xlfn.UNIQUE(SUBSTITUTE(_xlfn._xlws.FILTER(Data!F299:F1294, (Data!C299:C1294=C299)*(Data!D299:D1294=D299)),",",";"))),";")))</f>
        <v>On-The-Job; Near-The-Job</v>
      </c>
      <c r="G299" t="str" cm="1">
        <f t="array" ref="G299">_xlfn.TEXTJOIN(";",TRUE, _xlfn.UNIQUE(_xlfn._xlws.FILTER(Data!G363:G1294, (Data!B363:B1294=B299)*(Data!C363:C1294=C299))))</f>
        <v>Individual;Teamwork</v>
      </c>
      <c r="H299" t="str" cm="1">
        <f t="array" ref="H299">_xlfn.TEXTJOIN(";",TRUE, _xlfn.UNIQUE(_xlfn._xlws.FILTER(Data!H363:H1294, (Data!B363:B1294=B299)*(Data!C363:C1294=C299))))</f>
        <v>With;Without</v>
      </c>
      <c r="I299" t="str" cm="1">
        <f t="array" ref="I299">_xlfn.TEXTJOIN(";",TRUE, _xlfn.UNIQUE(_xlfn._xlws.FILTER(Data!I363:I1294, (Data!B363:B1294=B299)*(Data!C363:C1294=C299))))</f>
        <v>In person</v>
      </c>
      <c r="J299" t="str" cm="1">
        <f t="array" ref="J299">_xlfn.TEXTJOIN(";",TRUE, _xlfn.UNIQUE(_xlfn._xlws.FILTER(Data!J365:J1294, (Data!B365:B1294=B299)*(Data!C365:C1294=C299))))</f>
        <v>Real or simulated tools, machines, or materials depending on the actual workplace situation</v>
      </c>
    </row>
    <row r="300" spans="1:10" ht="72" x14ac:dyDescent="0.3">
      <c r="A300" t="str">
        <v>Machine Commissioning|Workshop</v>
      </c>
      <c r="B300" t="str">
        <f t="shared" si="8"/>
        <v>Machine Commissioning</v>
      </c>
      <c r="C300" t="str">
        <f t="shared" si="9"/>
        <v>Workshop</v>
      </c>
      <c r="D300" s="15" t="s">
        <v>75</v>
      </c>
      <c r="E300" t="str" cm="1">
        <f t="array" ref="E300">_xlfn.TEXTJOIN(";",TRUE, PROPER(_xlfn.TEXTSPLIT(_xlfn.TEXTJOIN(";", TRUE,_xlfn.UNIQUE(SUBSTITUTE(_xlfn._xlws.FILTER(Data!E364:E1295, (Data!B364:B1295=B300)*(Data!C364:C1295=C300)),",",";"))),";")))</f>
        <v>Formal; Non-Formal</v>
      </c>
      <c r="F300" t="str" cm="1">
        <f t="array" ref="F300">_xlfn.TEXTJOIN(";",TRUE, PROPER(_xlfn.TEXTSPLIT(_xlfn.TEXTJOIN(";", TRUE,_xlfn.UNIQUE(SUBSTITUTE(_xlfn._xlws.FILTER(Data!F300:F1295, (Data!C300:C1295=C300)*(Data!D300:D1295=D300)),",",";"))),";")))</f>
        <v>Near-The-Job; Off-The-Job</v>
      </c>
      <c r="G300" t="str" cm="1">
        <f t="array" ref="G300">_xlfn.TEXTJOIN(";",TRUE, _xlfn.UNIQUE(_xlfn._xlws.FILTER(Data!G364:G1295, (Data!B364:B1295=B300)*(Data!C364:C1295=C300))))</f>
        <v>Teamwork</v>
      </c>
      <c r="H300" t="str" cm="1">
        <f t="array" ref="H300">_xlfn.TEXTJOIN(";",TRUE, _xlfn.UNIQUE(_xlfn._xlws.FILTER(Data!H364:H1295, (Data!B364:B1295=B300)*(Data!C364:C1295=C300))))</f>
        <v>With</v>
      </c>
      <c r="I300" t="str" cm="1">
        <f t="array" ref="I300">_xlfn.TEXTJOIN(";",TRUE, _xlfn.UNIQUE(_xlfn._xlws.FILTER(Data!I364:I1295, (Data!B364:B1295=B300)*(Data!C364:C1295=C300))))</f>
        <v>Digital;In person;Hybrid</v>
      </c>
      <c r="J300" t="str" cm="1">
        <f t="array" ref="J300">_xlfn.TEXTJOIN(";",TRUE, _xlfn.UNIQUE(_xlfn._xlws.FILTER(Data!J366:J1295, (Data!B366:B1295=B300)*(Data!C366:C1295=C300))))</f>
        <v>Depending on the learning situation</v>
      </c>
    </row>
    <row r="301" spans="1:10" ht="72" x14ac:dyDescent="0.3">
      <c r="A301" t="str">
        <v>Machine Commissioning|Cognitive Apprenticeship</v>
      </c>
      <c r="B301" t="str">
        <f t="shared" si="8"/>
        <v>Machine Commissioning</v>
      </c>
      <c r="C301" t="str">
        <f t="shared" si="9"/>
        <v>Cognitive Apprenticeship</v>
      </c>
      <c r="D301" s="15" t="s">
        <v>79</v>
      </c>
      <c r="E301" t="str" cm="1">
        <f t="array" ref="E301">_xlfn.TEXTJOIN(";",TRUE, PROPER(_xlfn.TEXTSPLIT(_xlfn.TEXTJOIN(";", TRUE,_xlfn.UNIQUE(SUBSTITUTE(_xlfn._xlws.FILTER(Data!E365:E1296, (Data!B365:B1296=B301)*(Data!C365:C1296=C301)),",",";"))),";")))</f>
        <v>Informal; Non-Formal</v>
      </c>
      <c r="F301" t="str" cm="1">
        <f t="array" ref="F301">_xlfn.TEXTJOIN(";",TRUE, PROPER(_xlfn.TEXTSPLIT(_xlfn.TEXTJOIN(";", TRUE,_xlfn.UNIQUE(SUBSTITUTE(_xlfn._xlws.FILTER(Data!F301:F1296, (Data!C301:C1296=C301)*(Data!D301:D1296=D301)),",",";"))),";")))</f>
        <v>On-The-Job; Near-The-Job</v>
      </c>
      <c r="G301" t="str" cm="1">
        <f t="array" ref="G301">_xlfn.TEXTJOIN(";",TRUE, _xlfn.UNIQUE(_xlfn._xlws.FILTER(Data!G365:G1296, (Data!B365:B1296=B301)*(Data!C365:C1296=C301))))</f>
        <v>Individual</v>
      </c>
      <c r="H301" t="str" cm="1">
        <f t="array" ref="H301">_xlfn.TEXTJOIN(";",TRUE, _xlfn.UNIQUE(_xlfn._xlws.FILTER(Data!H365:H1296, (Data!B365:B1296=B301)*(Data!C365:C1296=C301))))</f>
        <v>With</v>
      </c>
      <c r="I301" t="str" cm="1">
        <f t="array" ref="I301">_xlfn.TEXTJOIN(";",TRUE, _xlfn.UNIQUE(_xlfn._xlws.FILTER(Data!I365:I1296, (Data!B365:B1296=B301)*(Data!C365:C1296=C301))))</f>
        <v>In person</v>
      </c>
      <c r="J301" t="str" cm="1">
        <f t="array" ref="J301">_xlfn.TEXTJOIN(";",TRUE, _xlfn.UNIQUE(_xlfn._xlws.FILTER(Data!J370:J1296, (Data!B370:B1296=B301)*(Data!C370:C1296=C301))))</f>
        <v>Depending on the learning situation</v>
      </c>
    </row>
    <row r="302" spans="1:10" ht="57.6" x14ac:dyDescent="0.3">
      <c r="A302" t="str">
        <v>Machine Commissioning|Joint-on-the-job training</v>
      </c>
      <c r="B302" t="str">
        <f t="shared" si="8"/>
        <v>Machine Commissioning</v>
      </c>
      <c r="C302" t="str">
        <f t="shared" si="9"/>
        <v>Joint-on-the-job training</v>
      </c>
      <c r="D302" s="15" t="s">
        <v>81</v>
      </c>
      <c r="E302" t="str" cm="1">
        <f t="array" ref="E302">_xlfn.TEXTJOIN(";",TRUE, PROPER(_xlfn.TEXTSPLIT(_xlfn.TEXTJOIN(";", TRUE,_xlfn.UNIQUE(SUBSTITUTE(_xlfn._xlws.FILTER(Data!E366:E1297, (Data!B366:B1297=B302)*(Data!C366:C1297=C302)),",",";"))),";")))</f>
        <v>Non-Formal</v>
      </c>
      <c r="F302" t="str" cm="1">
        <f t="array" ref="F302">_xlfn.TEXTJOIN(";",TRUE, PROPER(_xlfn.TEXTSPLIT(_xlfn.TEXTJOIN(";", TRUE,_xlfn.UNIQUE(SUBSTITUTE(_xlfn._xlws.FILTER(Data!F302:F1297, (Data!C302:C1297=C302)*(Data!D302:D1297=D302)),",",";"))),";")))</f>
        <v>On-The-Job; Near-The-Job</v>
      </c>
      <c r="G302" t="str" cm="1">
        <f t="array" ref="G302">_xlfn.TEXTJOIN(";",TRUE, _xlfn.UNIQUE(_xlfn._xlws.FILTER(Data!G366:G1297, (Data!B366:B1297=B302)*(Data!C366:C1297=C302))))</f>
        <v>Teamwork</v>
      </c>
      <c r="H302" t="str" cm="1">
        <f t="array" ref="H302">_xlfn.TEXTJOIN(";",TRUE, _xlfn.UNIQUE(_xlfn._xlws.FILTER(Data!H366:H1297, (Data!B366:B1297=B302)*(Data!C366:C1297=C302))))</f>
        <v>With</v>
      </c>
      <c r="I302" t="str" cm="1">
        <f t="array" ref="I302">_xlfn.TEXTJOIN(";",TRUE, _xlfn.UNIQUE(_xlfn._xlws.FILTER(Data!I366:I1297, (Data!B366:B1297=B302)*(Data!C366:C1297=C302))))</f>
        <v>In person</v>
      </c>
      <c r="J302" t="str" cm="1">
        <f t="array" ref="J302">_xlfn.TEXTJOIN(";",TRUE, _xlfn.UNIQUE(_xlfn._xlws.FILTER(Data!J370:J1297, (Data!B370:B1297=B302)*(Data!C370:C1297=C302))))</f>
        <v>Depending on the learning situation</v>
      </c>
    </row>
    <row r="303" spans="1:10" ht="72" x14ac:dyDescent="0.3">
      <c r="A303" t="str">
        <v>Machine Commissioning|Shop floor circles</v>
      </c>
      <c r="B303" t="str">
        <f t="shared" si="8"/>
        <v>Machine Commissioning</v>
      </c>
      <c r="C303" t="str">
        <f t="shared" si="9"/>
        <v>Shop floor circles</v>
      </c>
      <c r="D303" s="15" t="s">
        <v>83</v>
      </c>
      <c r="E303" t="str" cm="1">
        <f t="array" ref="E303">_xlfn.TEXTJOIN(";",TRUE, PROPER(_xlfn.TEXTSPLIT(_xlfn.TEXTJOIN(";", TRUE,_xlfn.UNIQUE(SUBSTITUTE(_xlfn._xlws.FILTER(Data!E370:E1298, (Data!B370:B1298=B303)*(Data!C370:C1298=C303)),",",";"))),";")))</f>
        <v>Informal; Non-Formal</v>
      </c>
      <c r="F303" t="str" cm="1">
        <f t="array" ref="F303">_xlfn.TEXTJOIN(";",TRUE, PROPER(_xlfn.TEXTSPLIT(_xlfn.TEXTJOIN(";", TRUE,_xlfn.UNIQUE(SUBSTITUTE(_xlfn._xlws.FILTER(Data!F303:F1298, (Data!C303:C1298=C303)*(Data!D303:D1298=D303)),",",";"))),";")))</f>
        <v>Near-The-Job</v>
      </c>
      <c r="G303" t="str" cm="1">
        <f t="array" ref="G303">_xlfn.TEXTJOIN(";",TRUE, _xlfn.UNIQUE(_xlfn._xlws.FILTER(Data!G370:G1298, (Data!B370:B1298=B303)*(Data!C370:C1298=C303))))</f>
        <v>Teamwork</v>
      </c>
      <c r="H303" t="str" cm="1">
        <f t="array" ref="H303">_xlfn.TEXTJOIN(";",TRUE, _xlfn.UNIQUE(_xlfn._xlws.FILTER(Data!H370:H1298, (Data!B370:B1298=B303)*(Data!C370:C1298=C303))))</f>
        <v>Without</v>
      </c>
      <c r="I303" t="str" cm="1">
        <f t="array" ref="I303">_xlfn.TEXTJOIN(";",TRUE, _xlfn.UNIQUE(_xlfn._xlws.FILTER(Data!I370:I1298, (Data!B370:B1298=B303)*(Data!C370:C1298=C303))))</f>
        <v>Digital;In person;Hybrid</v>
      </c>
      <c r="J303" t="str" cm="1">
        <f t="array" ref="J303">_xlfn.TEXTJOIN(";",TRUE, _xlfn.UNIQUE(_xlfn._xlws.FILTER(Data!J370:J1298, (Data!B370:B1298=B303)*(Data!C370:C1298=C303))))</f>
        <v>Depending on the learning situation</v>
      </c>
    </row>
    <row r="304" spans="1:10" ht="129.6" x14ac:dyDescent="0.3">
      <c r="A304" t="str">
        <v>Machine Commissioning|Four-step-method according to REFA</v>
      </c>
      <c r="B304" t="str">
        <f t="shared" si="8"/>
        <v>Machine Commissioning</v>
      </c>
      <c r="C304" t="str">
        <f t="shared" si="9"/>
        <v>Four-step-method according to REFA</v>
      </c>
      <c r="D304" s="15" t="s">
        <v>82</v>
      </c>
      <c r="E304" t="str" cm="1">
        <f t="array" ref="E304">_xlfn.TEXTJOIN(";",TRUE, PROPER(_xlfn.TEXTSPLIT(_xlfn.TEXTJOIN(";", TRUE,_xlfn.UNIQUE(SUBSTITUTE(_xlfn._xlws.FILTER(Data!E370:E1299, (Data!B370:B1299=B304)*(Data!C370:C1299=C304)),",",";"))),";")))</f>
        <v>Informal; Non-Formal</v>
      </c>
      <c r="F304" t="str" cm="1">
        <f t="array" ref="F304">_xlfn.TEXTJOIN(";",TRUE, PROPER(_xlfn.TEXTSPLIT(_xlfn.TEXTJOIN(";", TRUE,_xlfn.UNIQUE(SUBSTITUTE(_xlfn._xlws.FILTER(Data!F304:F1299, (Data!C304:C1299=C304)*(Data!D304:D1299=D304)),",",";"))),";")))</f>
        <v>On-The-Job</v>
      </c>
      <c r="G304" t="str" cm="1">
        <f t="array" ref="G304">_xlfn.TEXTJOIN(";",TRUE, _xlfn.UNIQUE(_xlfn._xlws.FILTER(Data!G370:G1299, (Data!B370:B1299=B304)*(Data!C370:C1299=C304))))</f>
        <v>Individual;Teamwork</v>
      </c>
      <c r="H304" t="str" cm="1">
        <f t="array" ref="H304">_xlfn.TEXTJOIN(";",TRUE, _xlfn.UNIQUE(_xlfn._xlws.FILTER(Data!H370:H1299, (Data!B370:B1299=B304)*(Data!C370:C1299=C304))))</f>
        <v>With</v>
      </c>
      <c r="I304" t="str" cm="1">
        <f t="array" ref="I304">_xlfn.TEXTJOIN(";",TRUE, _xlfn.UNIQUE(_xlfn._xlws.FILTER(Data!I370:I1299, (Data!B370:B1299=B304)*(Data!C370:C1299=C304))))</f>
        <v>In person</v>
      </c>
      <c r="J304" t="str" cm="1">
        <f t="array" ref="J304">_xlfn.TEXTJOIN(";",TRUE, _xlfn.UNIQUE(_xlfn._xlws.FILTER(Data!J370:J1299, (Data!B370:B1299=B304)*(Data!C370:C1299=C304))))</f>
        <v>Depending on the learning situation</v>
      </c>
    </row>
    <row r="305" spans="1:10" ht="230.4" x14ac:dyDescent="0.3">
      <c r="A305" t="str">
        <v>Machine Commissioning|Blended learning</v>
      </c>
      <c r="B305" t="str">
        <f t="shared" si="8"/>
        <v>Machine Commissioning</v>
      </c>
      <c r="C305" t="str">
        <f t="shared" si="9"/>
        <v>Blended learning</v>
      </c>
      <c r="D305" s="15" t="s">
        <v>92</v>
      </c>
      <c r="E305" t="str" cm="1">
        <f t="array" ref="E305">_xlfn.TEXTJOIN(";",TRUE, PROPER(_xlfn.TEXTSPLIT(_xlfn.TEXTJOIN(";", TRUE,_xlfn.UNIQUE(SUBSTITUTE(_xlfn._xlws.FILTER(Data!E370:E1300, (Data!B370:B1300=B305)*(Data!C370:C1300=C305)),",",";"))),";")))</f>
        <v>Informal; Non-Formal</v>
      </c>
      <c r="F305" t="str" cm="1">
        <f t="array" ref="F305">_xlfn.TEXTJOIN(";",TRUE, PROPER(_xlfn.TEXTSPLIT(_xlfn.TEXTJOIN(";", TRUE,_xlfn.UNIQUE(SUBSTITUTE(_xlfn._xlws.FILTER(Data!F305:F1300, (Data!C305:C1300=C305)*(Data!D305:D1300=D305)),",",";"))),";")))</f>
        <v>On-The-Job; Near-The-Job; Off-The-Job</v>
      </c>
      <c r="G305" t="str" cm="1">
        <f t="array" ref="G305">_xlfn.TEXTJOIN(";",TRUE, _xlfn.UNIQUE(_xlfn._xlws.FILTER(Data!G370:G1300, (Data!B370:B1300=B305)*(Data!C370:C1300=C305))))</f>
        <v>Individual;Teamwork</v>
      </c>
      <c r="H305" t="str" cm="1">
        <f t="array" ref="H305">_xlfn.TEXTJOIN(";",TRUE, _xlfn.UNIQUE(_xlfn._xlws.FILTER(Data!H370:H1300, (Data!B370:B1300=B305)*(Data!C370:C1300=C305))))</f>
        <v>With;Without</v>
      </c>
      <c r="I305" t="str" cm="1">
        <f t="array" ref="I305">_xlfn.TEXTJOIN(";",TRUE, _xlfn.UNIQUE(_xlfn._xlws.FILTER(Data!I370:I1300, (Data!B370:B1300=B305)*(Data!C370:C1300=C305))))</f>
        <v>Digital;In person;Hybrid</v>
      </c>
      <c r="J305" t="str" cm="1">
        <f t="array" ref="J305">_xlfn.TEXTJOIN(";",TRUE, _xlfn.UNIQUE(_xlfn._xlws.FILTER(Data!J370:J1300, (Data!B370:B1300=B305)*(Data!C370:C1300=C305))))</f>
        <v>Computer, monitor, projector, smartphone, tablet, AR- and VR- glasses</v>
      </c>
    </row>
    <row r="306" spans="1:10" ht="129.6" x14ac:dyDescent="0.3">
      <c r="A306" t="str">
        <v>Machine Handover|Learning with cognitive assitance systems</v>
      </c>
      <c r="B306" t="str">
        <f t="shared" si="8"/>
        <v>Machine Handover</v>
      </c>
      <c r="C306" t="str">
        <f t="shared" si="9"/>
        <v>Learning with cognitive assitance systems</v>
      </c>
      <c r="D306" s="15" t="s">
        <v>69</v>
      </c>
      <c r="E306" t="str" cm="1">
        <f t="array" ref="E306">_xlfn.TEXTJOIN(";",TRUE, PROPER(_xlfn.TEXTSPLIT(_xlfn.TEXTJOIN(";", TRUE,_xlfn.UNIQUE(SUBSTITUTE(_xlfn._xlws.FILTER(Data!E370:E1301, (Data!B370:B1301=B306)*(Data!C370:C1301=C306)),",",";"))),";")))</f>
        <v>Informal; Non-Formal</v>
      </c>
      <c r="F306" t="str" cm="1">
        <f t="array" ref="F306">_xlfn.TEXTJOIN(";",TRUE, PROPER(_xlfn.TEXTSPLIT(_xlfn.TEXTJOIN(";", TRUE,_xlfn.UNIQUE(SUBSTITUTE(_xlfn._xlws.FILTER(Data!F306:F1301, (Data!C306:C1301=C306)*(Data!D306:D1301=D306)),",",";"))),";")))</f>
        <v>On-The-Job</v>
      </c>
      <c r="G306" t="str" cm="1">
        <f t="array" ref="G306">_xlfn.TEXTJOIN(";",TRUE, _xlfn.UNIQUE(_xlfn._xlws.FILTER(Data!G370:G1301, (Data!B370:B1301=B306)*(Data!C370:C1301=C306))))</f>
        <v>Individual</v>
      </c>
      <c r="H306" t="str" cm="1">
        <f t="array" ref="H306">_xlfn.TEXTJOIN(";",TRUE, _xlfn.UNIQUE(_xlfn._xlws.FILTER(Data!H370:H1301, (Data!B370:B1301=B306)*(Data!C370:C1301=C306))))</f>
        <v>Without</v>
      </c>
      <c r="I306" t="str" cm="1">
        <f t="array" ref="I306">_xlfn.TEXTJOIN(";",TRUE, _xlfn.UNIQUE(_xlfn._xlws.FILTER(Data!I370:I1301, (Data!B370:B1301=B306)*(Data!C370:C1301=C306))))</f>
        <v>In person</v>
      </c>
      <c r="J306" t="str" cm="1">
        <f t="array" ref="J306">_xlfn.TEXTJOIN(";",TRUE, _xlfn.UNIQUE(_xlfn._xlws.FILTER(Data!J370:J1301, (Data!B370:B1301=B306)*(Data!C370:C1301=C306))))</f>
        <v>AR, VR, MR, ER, wearables, tablets, smartphones, computers, monitors, projectors</v>
      </c>
    </row>
    <row r="307" spans="1:10" ht="57.6" x14ac:dyDescent="0.3">
      <c r="A307" t="str">
        <v>Machine Handover|Learning island</v>
      </c>
      <c r="B307" t="str">
        <f t="shared" si="8"/>
        <v>Machine Handover</v>
      </c>
      <c r="C307" t="str">
        <f t="shared" si="9"/>
        <v>Learning island</v>
      </c>
      <c r="D307" s="15" t="s">
        <v>72</v>
      </c>
      <c r="E307" t="str" cm="1">
        <f t="array" ref="E307">_xlfn.TEXTJOIN(";",TRUE, PROPER(_xlfn.TEXTSPLIT(_xlfn.TEXTJOIN(";", TRUE,_xlfn.UNIQUE(SUBSTITUTE(_xlfn._xlws.FILTER(Data!E370:E1302, (Data!B370:B1302=B307)*(Data!C370:C1302=C307)),",",";"))),";")))</f>
        <v>Non-Formal</v>
      </c>
      <c r="F307" t="str" cm="1">
        <f t="array" ref="F307">_xlfn.TEXTJOIN(";",TRUE, PROPER(_xlfn.TEXTSPLIT(_xlfn.TEXTJOIN(";", TRUE,_xlfn.UNIQUE(SUBSTITUTE(_xlfn._xlws.FILTER(Data!F307:F1302, (Data!C307:C1302=C307)*(Data!D307:D1302=D307)),",",";"))),";")))</f>
        <v>On-The-Job; Near-The-Job</v>
      </c>
      <c r="G307" t="str" cm="1">
        <f t="array" ref="G307">_xlfn.TEXTJOIN(";",TRUE, _xlfn.UNIQUE(_xlfn._xlws.FILTER(Data!G370:G1302, (Data!B370:B1302=B307)*(Data!C370:C1302=C307))))</f>
        <v>Individual;Teamwork</v>
      </c>
      <c r="H307" t="str" cm="1">
        <f t="array" ref="H307">_xlfn.TEXTJOIN(";",TRUE, _xlfn.UNIQUE(_xlfn._xlws.FILTER(Data!H370:H1302, (Data!B370:B1302=B307)*(Data!C370:C1302=C307))))</f>
        <v>With;Without</v>
      </c>
      <c r="I307" t="str" cm="1">
        <f t="array" ref="I307">_xlfn.TEXTJOIN(";",TRUE, _xlfn.UNIQUE(_xlfn._xlws.FILTER(Data!I370:I1302, (Data!B370:B1302=B307)*(Data!C370:C1302=C307))))</f>
        <v>In person</v>
      </c>
      <c r="J307" t="str" cm="1">
        <f t="array" ref="J307">_xlfn.TEXTJOIN(";",TRUE, _xlfn.UNIQUE(_xlfn._xlws.FILTER(Data!J370:J1302, (Data!B370:B1302=B307)*(Data!C370:C1302=C307))))</f>
        <v>Real or simulated tools, machines, or materials depending on the actual workplace situation</v>
      </c>
    </row>
    <row r="308" spans="1:10" ht="72" x14ac:dyDescent="0.3">
      <c r="A308" t="str">
        <v>Machine Handover|Workshop</v>
      </c>
      <c r="B308" t="str">
        <f t="shared" si="8"/>
        <v>Machine Handover</v>
      </c>
      <c r="C308" t="str">
        <f t="shared" si="9"/>
        <v>Workshop</v>
      </c>
      <c r="D308" s="15" t="s">
        <v>75</v>
      </c>
      <c r="E308" t="str" cm="1">
        <f t="array" ref="E308">_xlfn.TEXTJOIN(";",TRUE, PROPER(_xlfn.TEXTSPLIT(_xlfn.TEXTJOIN(";", TRUE,_xlfn.UNIQUE(SUBSTITUTE(_xlfn._xlws.FILTER(Data!E370:E1303, (Data!B370:B1303=B308)*(Data!C370:C1303=C308)),",",";"))),";")))</f>
        <v>Formal; Non-Formal</v>
      </c>
      <c r="F308" t="str" cm="1">
        <f t="array" ref="F308">_xlfn.TEXTJOIN(";",TRUE, PROPER(_xlfn.TEXTSPLIT(_xlfn.TEXTJOIN(";", TRUE,_xlfn.UNIQUE(SUBSTITUTE(_xlfn._xlws.FILTER(Data!F308:F1303, (Data!C308:C1303=C308)*(Data!D308:D1303=D308)),",",";"))),";")))</f>
        <v>Near-The-Job; Off-The-Job</v>
      </c>
      <c r="G308" t="str" cm="1">
        <f t="array" ref="G308">_xlfn.TEXTJOIN(";",TRUE, _xlfn.UNIQUE(_xlfn._xlws.FILTER(Data!G370:G1303, (Data!B370:B1303=B308)*(Data!C370:C1303=C308))))</f>
        <v>Teamwork</v>
      </c>
      <c r="H308" t="str" cm="1">
        <f t="array" ref="H308">_xlfn.TEXTJOIN(";",TRUE, _xlfn.UNIQUE(_xlfn._xlws.FILTER(Data!H370:H1303, (Data!B370:B1303=B308)*(Data!C370:C1303=C308))))</f>
        <v>With</v>
      </c>
      <c r="I308" t="str" cm="1">
        <f t="array" ref="I308">_xlfn.TEXTJOIN(";",TRUE, _xlfn.UNIQUE(_xlfn._xlws.FILTER(Data!I370:I1303, (Data!B370:B1303=B308)*(Data!C370:C1303=C308))))</f>
        <v>Digital;In person;Hybrid</v>
      </c>
      <c r="J308" t="str" cm="1">
        <f t="array" ref="J308">_xlfn.TEXTJOIN(";",TRUE, _xlfn.UNIQUE(_xlfn._xlws.FILTER(Data!J370:J1303, (Data!B370:B1303=B308)*(Data!C370:C1303=C308))))</f>
        <v>Depending on the learning situation</v>
      </c>
    </row>
    <row r="309" spans="1:10" ht="72" x14ac:dyDescent="0.3">
      <c r="A309" t="str">
        <v>Machine Handover|Cognitive Apprenticeship</v>
      </c>
      <c r="B309" t="str">
        <f t="shared" si="8"/>
        <v>Machine Handover</v>
      </c>
      <c r="C309" t="str">
        <f t="shared" si="9"/>
        <v>Cognitive Apprenticeship</v>
      </c>
      <c r="D309" s="15" t="s">
        <v>79</v>
      </c>
      <c r="E309" t="str" cm="1">
        <f t="array" ref="E309">_xlfn.TEXTJOIN(";",TRUE, PROPER(_xlfn.TEXTSPLIT(_xlfn.TEXTJOIN(";", TRUE,_xlfn.UNIQUE(SUBSTITUTE(_xlfn._xlws.FILTER(Data!E370:E1304, (Data!B370:B1304=B309)*(Data!C370:C1304=C309)),",",";"))),";")))</f>
        <v>Informal; Non-Formal</v>
      </c>
      <c r="F309" t="str" cm="1">
        <f t="array" ref="F309">_xlfn.TEXTJOIN(";",TRUE, PROPER(_xlfn.TEXTSPLIT(_xlfn.TEXTJOIN(";", TRUE,_xlfn.UNIQUE(SUBSTITUTE(_xlfn._xlws.FILTER(Data!F309:F1304, (Data!C309:C1304=C309)*(Data!D309:D1304=D309)),",",";"))),";")))</f>
        <v>On-The-Job; Near-The-Job</v>
      </c>
      <c r="G309" t="str" cm="1">
        <f t="array" ref="G309">_xlfn.TEXTJOIN(";",TRUE, _xlfn.UNIQUE(_xlfn._xlws.FILTER(Data!G370:G1304, (Data!B370:B1304=B309)*(Data!C370:C1304=C309))))</f>
        <v>Individual</v>
      </c>
      <c r="H309" t="str" cm="1">
        <f t="array" ref="H309">_xlfn.TEXTJOIN(";",TRUE, _xlfn.UNIQUE(_xlfn._xlws.FILTER(Data!H370:H1304, (Data!B370:B1304=B309)*(Data!C370:C1304=C309))))</f>
        <v>With</v>
      </c>
      <c r="I309" t="str" cm="1">
        <f t="array" ref="I309">_xlfn.TEXTJOIN(";",TRUE, _xlfn.UNIQUE(_xlfn._xlws.FILTER(Data!I370:I1304, (Data!B370:B1304=B309)*(Data!C370:C1304=C309))))</f>
        <v>In person</v>
      </c>
      <c r="J309" t="str" cm="1">
        <f t="array" ref="J309">_xlfn.TEXTJOIN(";",TRUE, _xlfn.UNIQUE(_xlfn._xlws.FILTER(Data!J370:J1304, (Data!B370:B1304=B309)*(Data!C370:C1304=C309))))</f>
        <v>Depending on the learning situation</v>
      </c>
    </row>
    <row r="310" spans="1:10" ht="57.6" x14ac:dyDescent="0.3">
      <c r="A310" t="str">
        <v>Machine Handover|Joint-on-the-job training</v>
      </c>
      <c r="B310" t="str">
        <f t="shared" si="8"/>
        <v>Machine Handover</v>
      </c>
      <c r="C310" t="str">
        <f t="shared" si="9"/>
        <v>Joint-on-the-job training</v>
      </c>
      <c r="D310" s="15" t="s">
        <v>81</v>
      </c>
      <c r="E310" t="str" cm="1">
        <f t="array" ref="E310">_xlfn.TEXTJOIN(";",TRUE, PROPER(_xlfn.TEXTSPLIT(_xlfn.TEXTJOIN(";", TRUE,_xlfn.UNIQUE(SUBSTITUTE(_xlfn._xlws.FILTER(Data!E370:E1305, (Data!B370:B1305=B310)*(Data!C370:C1305=C310)),",",";"))),";")))</f>
        <v>Non-Formal</v>
      </c>
      <c r="F310" t="str" cm="1">
        <f t="array" ref="F310">_xlfn.TEXTJOIN(";",TRUE, PROPER(_xlfn.TEXTSPLIT(_xlfn.TEXTJOIN(";", TRUE,_xlfn.UNIQUE(SUBSTITUTE(_xlfn._xlws.FILTER(Data!F310:F1305, (Data!C310:C1305=C310)*(Data!D310:D1305=D310)),",",";"))),";")))</f>
        <v>On-The-Job; Near-The-Job</v>
      </c>
      <c r="G310" t="str" cm="1">
        <f t="array" ref="G310">_xlfn.TEXTJOIN(";",TRUE, _xlfn.UNIQUE(_xlfn._xlws.FILTER(Data!G370:G1305, (Data!B370:B1305=B310)*(Data!C370:C1305=C310))))</f>
        <v>Teamwork</v>
      </c>
      <c r="H310" t="str" cm="1">
        <f t="array" ref="H310">_xlfn.TEXTJOIN(";",TRUE, _xlfn.UNIQUE(_xlfn._xlws.FILTER(Data!H370:H1305, (Data!B370:B1305=B310)*(Data!C370:C1305=C310))))</f>
        <v>With</v>
      </c>
      <c r="I310" t="str" cm="1">
        <f t="array" ref="I310">_xlfn.TEXTJOIN(";",TRUE, _xlfn.UNIQUE(_xlfn._xlws.FILTER(Data!I370:I1305, (Data!B370:B1305=B310)*(Data!C370:C1305=C310))))</f>
        <v>In person</v>
      </c>
      <c r="J310" t="str" cm="1">
        <f t="array" ref="J310">_xlfn.TEXTJOIN(";",TRUE, _xlfn.UNIQUE(_xlfn._xlws.FILTER(Data!J370:J1305, (Data!B370:B1305=B310)*(Data!C370:C1305=C310))))</f>
        <v>Depending on the learning situation</v>
      </c>
    </row>
    <row r="311" spans="1:10" ht="72" x14ac:dyDescent="0.3">
      <c r="A311" t="str">
        <v>Machine Handover|Shop floor circles</v>
      </c>
      <c r="B311" t="str">
        <f t="shared" si="8"/>
        <v>Machine Handover</v>
      </c>
      <c r="C311" t="str">
        <f t="shared" si="9"/>
        <v>Shop floor circles</v>
      </c>
      <c r="D311" s="15" t="s">
        <v>83</v>
      </c>
      <c r="E311" t="str" cm="1">
        <f t="array" ref="E311">_xlfn.TEXTJOIN(";",TRUE, PROPER(_xlfn.TEXTSPLIT(_xlfn.TEXTJOIN(";", TRUE,_xlfn.UNIQUE(SUBSTITUTE(_xlfn._xlws.FILTER(Data!E370:E1306, (Data!B370:B1306=B311)*(Data!C370:C1306=C311)),",",";"))),";")))</f>
        <v>Informal; Non-Formal</v>
      </c>
      <c r="F311" t="str" cm="1">
        <f t="array" ref="F311">_xlfn.TEXTJOIN(";",TRUE, PROPER(_xlfn.TEXTSPLIT(_xlfn.TEXTJOIN(";", TRUE,_xlfn.UNIQUE(SUBSTITUTE(_xlfn._xlws.FILTER(Data!F311:F1306, (Data!C311:C1306=C311)*(Data!D311:D1306=D311)),",",";"))),";")))</f>
        <v>Near-The-Job</v>
      </c>
      <c r="G311" t="str" cm="1">
        <f t="array" ref="G311">_xlfn.TEXTJOIN(";",TRUE, _xlfn.UNIQUE(_xlfn._xlws.FILTER(Data!G370:G1306, (Data!B370:B1306=B311)*(Data!C370:C1306=C311))))</f>
        <v>Teamwork</v>
      </c>
      <c r="H311" t="str" cm="1">
        <f t="array" ref="H311">_xlfn.TEXTJOIN(";",TRUE, _xlfn.UNIQUE(_xlfn._xlws.FILTER(Data!H370:H1306, (Data!B370:B1306=B311)*(Data!C370:C1306=C311))))</f>
        <v>Without</v>
      </c>
      <c r="I311" t="str" cm="1">
        <f t="array" ref="I311">_xlfn.TEXTJOIN(";",TRUE, _xlfn.UNIQUE(_xlfn._xlws.FILTER(Data!I370:I1306, (Data!B370:B1306=B311)*(Data!C370:C1306=C311))))</f>
        <v>Digital;In person;Hybrid</v>
      </c>
      <c r="J311" t="str" cm="1">
        <f t="array" ref="J311">_xlfn.TEXTJOIN(";",TRUE, _xlfn.UNIQUE(_xlfn._xlws.FILTER(Data!J370:J1306, (Data!B370:B1306=B311)*(Data!C370:C1306=C311))))</f>
        <v>Depending on the learning situation</v>
      </c>
    </row>
    <row r="312" spans="1:10" ht="129.6" x14ac:dyDescent="0.3">
      <c r="A312" t="str">
        <v>Machine Handover|Four-step-method according to REFA</v>
      </c>
      <c r="B312" t="str">
        <f t="shared" si="8"/>
        <v>Machine Handover</v>
      </c>
      <c r="C312" t="str">
        <f t="shared" si="9"/>
        <v>Four-step-method according to REFA</v>
      </c>
      <c r="D312" s="15" t="s">
        <v>82</v>
      </c>
      <c r="E312" t="str" cm="1">
        <f t="array" ref="E312">_xlfn.TEXTJOIN(";",TRUE, PROPER(_xlfn.TEXTSPLIT(_xlfn.TEXTJOIN(";", TRUE,_xlfn.UNIQUE(SUBSTITUTE(_xlfn._xlws.FILTER(Data!E370:E1307, (Data!B370:B1307=B312)*(Data!C370:C1307=C312)),",",";"))),";")))</f>
        <v>Informal; Non-Formal</v>
      </c>
      <c r="F312" t="str" cm="1">
        <f t="array" ref="F312">_xlfn.TEXTJOIN(";",TRUE, PROPER(_xlfn.TEXTSPLIT(_xlfn.TEXTJOIN(";", TRUE,_xlfn.UNIQUE(SUBSTITUTE(_xlfn._xlws.FILTER(Data!F312:F1307, (Data!C312:C1307=C312)*(Data!D312:D1307=D312)),",",";"))),";")))</f>
        <v>On-The-Job</v>
      </c>
      <c r="G312" t="str" cm="1">
        <f t="array" ref="G312">_xlfn.TEXTJOIN(";",TRUE, _xlfn.UNIQUE(_xlfn._xlws.FILTER(Data!G370:G1307, (Data!B370:B1307=B312)*(Data!C370:C1307=C312))))</f>
        <v>Individual;Teamwork</v>
      </c>
      <c r="H312" t="str" cm="1">
        <f t="array" ref="H312">_xlfn.TEXTJOIN(";",TRUE, _xlfn.UNIQUE(_xlfn._xlws.FILTER(Data!H370:H1307, (Data!B370:B1307=B312)*(Data!C370:C1307=C312))))</f>
        <v>With</v>
      </c>
      <c r="I312" t="str" cm="1">
        <f t="array" ref="I312">_xlfn.TEXTJOIN(";",TRUE, _xlfn.UNIQUE(_xlfn._xlws.FILTER(Data!I370:I1307, (Data!B370:B1307=B312)*(Data!C370:C1307=C312))))</f>
        <v>In person</v>
      </c>
      <c r="J312" t="str" cm="1">
        <f t="array" ref="J312">_xlfn.TEXTJOIN(";",TRUE, _xlfn.UNIQUE(_xlfn._xlws.FILTER(Data!J370:J1307, (Data!B370:B1307=B312)*(Data!C370:C1307=C312))))</f>
        <v>Depending on the learning situation</v>
      </c>
    </row>
    <row r="313" spans="1:10" ht="230.4" x14ac:dyDescent="0.3">
      <c r="A313" t="str">
        <v>Machine Handover|Blended learning</v>
      </c>
      <c r="B313" t="str">
        <f t="shared" si="8"/>
        <v>Machine Handover</v>
      </c>
      <c r="C313" t="str">
        <f t="shared" si="9"/>
        <v>Blended learning</v>
      </c>
      <c r="D313" s="15" t="s">
        <v>92</v>
      </c>
      <c r="E313" t="str" cm="1">
        <f t="array" ref="E313">_xlfn.TEXTJOIN(";",TRUE, PROPER(_xlfn.TEXTSPLIT(_xlfn.TEXTJOIN(";", TRUE,_xlfn.UNIQUE(SUBSTITUTE(_xlfn._xlws.FILTER(Data!E370:E1308, (Data!B370:B1308=B313)*(Data!C370:C1308=C313)),",",";"))),";")))</f>
        <v>Informal; Non-Formal</v>
      </c>
      <c r="F313" t="str" cm="1">
        <f t="array" ref="F313">_xlfn.TEXTJOIN(";",TRUE, PROPER(_xlfn.TEXTSPLIT(_xlfn.TEXTJOIN(";", TRUE,_xlfn.UNIQUE(SUBSTITUTE(_xlfn._xlws.FILTER(Data!F313:F1308, (Data!C313:C1308=C313)*(Data!D313:D1308=D313)),",",";"))),";")))</f>
        <v>On-The-Job; Near-The-Job; Off-The-Job</v>
      </c>
      <c r="G313" t="str" cm="1">
        <f t="array" ref="G313">_xlfn.TEXTJOIN(";",TRUE, _xlfn.UNIQUE(_xlfn._xlws.FILTER(Data!G370:G1308, (Data!B370:B1308=B313)*(Data!C370:C1308=C313))))</f>
        <v>Individual;Teamwork</v>
      </c>
      <c r="H313" t="str" cm="1">
        <f t="array" ref="H313">_xlfn.TEXTJOIN(";",TRUE, _xlfn.UNIQUE(_xlfn._xlws.FILTER(Data!H370:H1308, (Data!B370:B1308=B313)*(Data!C370:C1308=C313))))</f>
        <v>With;Without</v>
      </c>
      <c r="I313" t="str" cm="1">
        <f t="array" ref="I313">_xlfn.TEXTJOIN(";",TRUE, _xlfn.UNIQUE(_xlfn._xlws.FILTER(Data!I370:I1308, (Data!B370:B1308=B313)*(Data!C370:C1308=C313))))</f>
        <v>Digital;In person;Hybrid</v>
      </c>
      <c r="J313" t="str" cm="1">
        <f t="array" ref="J313">_xlfn.TEXTJOIN(";",TRUE, _xlfn.UNIQUE(_xlfn._xlws.FILTER(Data!J370:J1308, (Data!B370:B1308=B313)*(Data!C370:C1308=C313))))</f>
        <v>Computer, monitor, projector, smartphone, tablet, AR- and VR- glasses</v>
      </c>
    </row>
    <row r="314" spans="1:10" ht="129.6" x14ac:dyDescent="0.3">
      <c r="A314" t="str">
        <v>Programming of Machines|Learning with cognitive assitance systems</v>
      </c>
      <c r="B314" t="str">
        <f t="shared" si="8"/>
        <v>Programming of Machines</v>
      </c>
      <c r="C314" t="str">
        <f t="shared" si="9"/>
        <v>Learning with cognitive assitance systems</v>
      </c>
      <c r="D314" s="15" t="s">
        <v>69</v>
      </c>
      <c r="E314" t="str" cm="1">
        <f t="array" ref="E314">_xlfn.TEXTJOIN(";",TRUE, PROPER(_xlfn.TEXTSPLIT(_xlfn.TEXTJOIN(";", TRUE,_xlfn.UNIQUE(SUBSTITUTE(_xlfn._xlws.FILTER(Data!E370:E1309, (Data!B370:B1309=B314)*(Data!C370:C1309=C314)),",",";"))),";")))</f>
        <v>Informal; Non-Formal</v>
      </c>
      <c r="F314" t="str" cm="1">
        <f t="array" ref="F314">_xlfn.TEXTJOIN(";",TRUE, PROPER(_xlfn.TEXTSPLIT(_xlfn.TEXTJOIN(";", TRUE,_xlfn.UNIQUE(SUBSTITUTE(_xlfn._xlws.FILTER(Data!F314:F1309, (Data!C314:C1309=C314)*(Data!D314:D1309=D314)),",",";"))),";")))</f>
        <v>On-The-Job</v>
      </c>
      <c r="G314" t="str" cm="1">
        <f t="array" ref="G314">_xlfn.TEXTJOIN(";",TRUE, _xlfn.UNIQUE(_xlfn._xlws.FILTER(Data!G370:G1309, (Data!B370:B1309=B314)*(Data!C370:C1309=C314))))</f>
        <v>Individual</v>
      </c>
      <c r="H314" t="str" cm="1">
        <f t="array" ref="H314">_xlfn.TEXTJOIN(";",TRUE, _xlfn.UNIQUE(_xlfn._xlws.FILTER(Data!H370:H1309, (Data!B370:B1309=B314)*(Data!C370:C1309=C314))))</f>
        <v>Without</v>
      </c>
      <c r="I314" t="str" cm="1">
        <f t="array" ref="I314">_xlfn.TEXTJOIN(";",TRUE, _xlfn.UNIQUE(_xlfn._xlws.FILTER(Data!I370:I1309, (Data!B370:B1309=B314)*(Data!C370:C1309=C314))))</f>
        <v>In person</v>
      </c>
      <c r="J314" t="str" cm="1">
        <f t="array" ref="J314">_xlfn.TEXTJOIN(";",TRUE, _xlfn.UNIQUE(_xlfn._xlws.FILTER(Data!J370:J1309, (Data!B370:B1309=B314)*(Data!C370:C1309=C314))))</f>
        <v>AR, VR, MR, ER, wearables, tablets, smartphones, computers, monitors, projectors</v>
      </c>
    </row>
    <row r="315" spans="1:10" ht="57.6" x14ac:dyDescent="0.3">
      <c r="A315" t="str">
        <v>Programming of Machines|Learning island</v>
      </c>
      <c r="B315" t="str">
        <f t="shared" si="8"/>
        <v>Programming of Machines</v>
      </c>
      <c r="C315" t="str">
        <f t="shared" si="9"/>
        <v>Learning island</v>
      </c>
      <c r="D315" s="15" t="s">
        <v>72</v>
      </c>
      <c r="E315" t="str" cm="1">
        <f t="array" ref="E315">_xlfn.TEXTJOIN(";",TRUE, PROPER(_xlfn.TEXTSPLIT(_xlfn.TEXTJOIN(";", TRUE,_xlfn.UNIQUE(SUBSTITUTE(_xlfn._xlws.FILTER(Data!E370:E1310, (Data!B370:B1310=B315)*(Data!C370:C1310=C315)),",",";"))),";")))</f>
        <v>Non-Formal</v>
      </c>
      <c r="F315" t="str" cm="1">
        <f t="array" ref="F315">_xlfn.TEXTJOIN(";",TRUE, PROPER(_xlfn.TEXTSPLIT(_xlfn.TEXTJOIN(";", TRUE,_xlfn.UNIQUE(SUBSTITUTE(_xlfn._xlws.FILTER(Data!F315:F1310, (Data!C315:C1310=C315)*(Data!D315:D1310=D315)),",",";"))),";")))</f>
        <v>On-The-Job; Near-The-Job</v>
      </c>
      <c r="G315" t="str" cm="1">
        <f t="array" ref="G315">_xlfn.TEXTJOIN(";",TRUE, _xlfn.UNIQUE(_xlfn._xlws.FILTER(Data!G370:G1310, (Data!B370:B1310=B315)*(Data!C370:C1310=C315))))</f>
        <v>Individual;Teamwork</v>
      </c>
      <c r="H315" t="str" cm="1">
        <f t="array" ref="H315">_xlfn.TEXTJOIN(";",TRUE, _xlfn.UNIQUE(_xlfn._xlws.FILTER(Data!H370:H1310, (Data!B370:B1310=B315)*(Data!C370:C1310=C315))))</f>
        <v>With;Without</v>
      </c>
      <c r="I315" t="str" cm="1">
        <f t="array" ref="I315">_xlfn.TEXTJOIN(";",TRUE, _xlfn.UNIQUE(_xlfn._xlws.FILTER(Data!I370:I1310, (Data!B370:B1310=B315)*(Data!C370:C1310=C315))))</f>
        <v>In person</v>
      </c>
      <c r="J315" t="str" cm="1">
        <f t="array" ref="J315">_xlfn.TEXTJOIN(";",TRUE, _xlfn.UNIQUE(_xlfn._xlws.FILTER(Data!J370:J1310, (Data!B370:B1310=B315)*(Data!C370:C1310=C315))))</f>
        <v>Real or simulated tools, machines, or materials depending on the actual workplace situation</v>
      </c>
    </row>
    <row r="316" spans="1:10" ht="72" x14ac:dyDescent="0.3">
      <c r="A316" t="str">
        <v>Programming of Machines|Workshop</v>
      </c>
      <c r="B316" t="str">
        <f t="shared" si="8"/>
        <v>Programming of Machines</v>
      </c>
      <c r="C316" t="str">
        <f t="shared" si="9"/>
        <v>Workshop</v>
      </c>
      <c r="D316" s="15" t="s">
        <v>75</v>
      </c>
      <c r="E316" t="str" cm="1">
        <f t="array" ref="E316">_xlfn.TEXTJOIN(";",TRUE, PROPER(_xlfn.TEXTSPLIT(_xlfn.TEXTJOIN(";", TRUE,_xlfn.UNIQUE(SUBSTITUTE(_xlfn._xlws.FILTER(Data!E370:E1311, (Data!B370:B1311=B316)*(Data!C370:C1311=C316)),",",";"))),";")))</f>
        <v>Formal; Non-Formal</v>
      </c>
      <c r="F316" t="str" cm="1">
        <f t="array" ref="F316">_xlfn.TEXTJOIN(";",TRUE, PROPER(_xlfn.TEXTSPLIT(_xlfn.TEXTJOIN(";", TRUE,_xlfn.UNIQUE(SUBSTITUTE(_xlfn._xlws.FILTER(Data!F316:F1311, (Data!C316:C1311=C316)*(Data!D316:D1311=D316)),",",";"))),";")))</f>
        <v>Near-The-Job; Off-The-Job</v>
      </c>
      <c r="G316" t="str" cm="1">
        <f t="array" ref="G316">_xlfn.TEXTJOIN(";",TRUE, _xlfn.UNIQUE(_xlfn._xlws.FILTER(Data!G370:G1311, (Data!B370:B1311=B316)*(Data!C370:C1311=C316))))</f>
        <v>Teamwork</v>
      </c>
      <c r="H316" t="str" cm="1">
        <f t="array" ref="H316">_xlfn.TEXTJOIN(";",TRUE, _xlfn.UNIQUE(_xlfn._xlws.FILTER(Data!H370:H1311, (Data!B370:B1311=B316)*(Data!C370:C1311=C316))))</f>
        <v>With</v>
      </c>
      <c r="I316" t="str" cm="1">
        <f t="array" ref="I316">_xlfn.TEXTJOIN(";",TRUE, _xlfn.UNIQUE(_xlfn._xlws.FILTER(Data!I370:I1311, (Data!B370:B1311=B316)*(Data!C370:C1311=C316))))</f>
        <v>Digital;In person;Hybrid</v>
      </c>
      <c r="J316" t="str" cm="1">
        <f t="array" ref="J316">_xlfn.TEXTJOIN(";",TRUE, _xlfn.UNIQUE(_xlfn._xlws.FILTER(Data!J370:J1311, (Data!B370:B1311=B316)*(Data!C370:C1311=C316))))</f>
        <v>Depending on the learning situation</v>
      </c>
    </row>
    <row r="317" spans="1:10" ht="72" x14ac:dyDescent="0.3">
      <c r="A317" t="str">
        <v>Programming of Machines|Cognitive Apprenticeship</v>
      </c>
      <c r="B317" t="str">
        <f t="shared" si="8"/>
        <v>Programming of Machines</v>
      </c>
      <c r="C317" t="str">
        <f t="shared" si="9"/>
        <v>Cognitive Apprenticeship</v>
      </c>
      <c r="D317" s="15" t="s">
        <v>79</v>
      </c>
      <c r="E317" t="str" cm="1">
        <f t="array" ref="E317">_xlfn.TEXTJOIN(";",TRUE, PROPER(_xlfn.TEXTSPLIT(_xlfn.TEXTJOIN(";", TRUE,_xlfn.UNIQUE(SUBSTITUTE(_xlfn._xlws.FILTER(Data!E370:E1312, (Data!B370:B1312=B317)*(Data!C370:C1312=C317)),",",";"))),";")))</f>
        <v>Informal; Non-Formal</v>
      </c>
      <c r="F317" t="str" cm="1">
        <f t="array" ref="F317">_xlfn.TEXTJOIN(";",TRUE, PROPER(_xlfn.TEXTSPLIT(_xlfn.TEXTJOIN(";", TRUE,_xlfn.UNIQUE(SUBSTITUTE(_xlfn._xlws.FILTER(Data!F317:F1312, (Data!C317:C1312=C317)*(Data!D317:D1312=D317)),",",";"))),";")))</f>
        <v>On-The-Job; Near-The-Job</v>
      </c>
      <c r="G317" t="str" cm="1">
        <f t="array" ref="G317">_xlfn.TEXTJOIN(";",TRUE, _xlfn.UNIQUE(_xlfn._xlws.FILTER(Data!G370:G1312, (Data!B370:B1312=B317)*(Data!C370:C1312=C317))))</f>
        <v>Individual</v>
      </c>
      <c r="H317" t="str" cm="1">
        <f t="array" ref="H317">_xlfn.TEXTJOIN(";",TRUE, _xlfn.UNIQUE(_xlfn._xlws.FILTER(Data!H370:H1312, (Data!B370:B1312=B317)*(Data!C370:C1312=C317))))</f>
        <v>With</v>
      </c>
      <c r="I317" t="str" cm="1">
        <f t="array" ref="I317">_xlfn.TEXTJOIN(";",TRUE, _xlfn.UNIQUE(_xlfn._xlws.FILTER(Data!I370:I1312, (Data!B370:B1312=B317)*(Data!C370:C1312=C317))))</f>
        <v>In person</v>
      </c>
      <c r="J317" t="str" cm="1">
        <f t="array" ref="J317">_xlfn.TEXTJOIN(";",TRUE, _xlfn.UNIQUE(_xlfn._xlws.FILTER(Data!J370:J1312, (Data!B370:B1312=B317)*(Data!C370:C1312=C317))))</f>
        <v>Depending on the learning situation</v>
      </c>
    </row>
    <row r="318" spans="1:10" ht="57.6" x14ac:dyDescent="0.3">
      <c r="A318" t="str">
        <v>Programming of Machines|Joint-on-the-job training</v>
      </c>
      <c r="B318" t="str">
        <f t="shared" si="8"/>
        <v>Programming of Machines</v>
      </c>
      <c r="C318" t="str">
        <f t="shared" si="9"/>
        <v>Joint-on-the-job training</v>
      </c>
      <c r="D318" s="15" t="s">
        <v>81</v>
      </c>
      <c r="E318" t="str" cm="1">
        <f t="array" ref="E318">_xlfn.TEXTJOIN(";",TRUE, PROPER(_xlfn.TEXTSPLIT(_xlfn.TEXTJOIN(";", TRUE,_xlfn.UNIQUE(SUBSTITUTE(_xlfn._xlws.FILTER(Data!E370:E1313, (Data!B370:B1313=B318)*(Data!C370:C1313=C318)),",",";"))),";")))</f>
        <v>Non-Formal</v>
      </c>
      <c r="F318" t="str" cm="1">
        <f t="array" ref="F318">_xlfn.TEXTJOIN(";",TRUE, PROPER(_xlfn.TEXTSPLIT(_xlfn.TEXTJOIN(";", TRUE,_xlfn.UNIQUE(SUBSTITUTE(_xlfn._xlws.FILTER(Data!F318:F1313, (Data!C318:C1313=C318)*(Data!D318:D1313=D318)),",",";"))),";")))</f>
        <v>On-The-Job; Near-The-Job</v>
      </c>
      <c r="G318" t="str" cm="1">
        <f t="array" ref="G318">_xlfn.TEXTJOIN(";",TRUE, _xlfn.UNIQUE(_xlfn._xlws.FILTER(Data!G370:G1313, (Data!B370:B1313=B318)*(Data!C370:C1313=C318))))</f>
        <v>Teamwork</v>
      </c>
      <c r="H318" t="str" cm="1">
        <f t="array" ref="H318">_xlfn.TEXTJOIN(";",TRUE, _xlfn.UNIQUE(_xlfn._xlws.FILTER(Data!H370:H1313, (Data!B370:B1313=B318)*(Data!C370:C1313=C318))))</f>
        <v>With</v>
      </c>
      <c r="I318" t="str" cm="1">
        <f t="array" ref="I318">_xlfn.TEXTJOIN(";",TRUE, _xlfn.UNIQUE(_xlfn._xlws.FILTER(Data!I370:I1313, (Data!B370:B1313=B318)*(Data!C370:C1313=C318))))</f>
        <v>In person</v>
      </c>
      <c r="J318" t="str" cm="1">
        <f t="array" ref="J318">_xlfn.TEXTJOIN(";",TRUE, _xlfn.UNIQUE(_xlfn._xlws.FILTER(Data!J370:J1313, (Data!B370:B1313=B318)*(Data!C370:C1313=C318))))</f>
        <v>Depending on the learning situation</v>
      </c>
    </row>
    <row r="319" spans="1:10" ht="72" x14ac:dyDescent="0.3">
      <c r="A319" t="str">
        <v>Programming of Machines|Shop floor circles</v>
      </c>
      <c r="B319" t="str">
        <f t="shared" si="8"/>
        <v>Programming of Machines</v>
      </c>
      <c r="C319" t="str">
        <f t="shared" si="9"/>
        <v>Shop floor circles</v>
      </c>
      <c r="D319" s="15" t="s">
        <v>83</v>
      </c>
      <c r="E319" t="str" cm="1">
        <f t="array" ref="E319">_xlfn.TEXTJOIN(";",TRUE, PROPER(_xlfn.TEXTSPLIT(_xlfn.TEXTJOIN(";", TRUE,_xlfn.UNIQUE(SUBSTITUTE(_xlfn._xlws.FILTER(Data!E370:E1314, (Data!B370:B1314=B319)*(Data!C370:C1314=C319)),",",";"))),";")))</f>
        <v>Informal; Non-Formal</v>
      </c>
      <c r="F319" t="str" cm="1">
        <f t="array" ref="F319">_xlfn.TEXTJOIN(";",TRUE, PROPER(_xlfn.TEXTSPLIT(_xlfn.TEXTJOIN(";", TRUE,_xlfn.UNIQUE(SUBSTITUTE(_xlfn._xlws.FILTER(Data!F319:F1314, (Data!C319:C1314=C319)*(Data!D319:D1314=D319)),",",";"))),";")))</f>
        <v>Near-The-Job</v>
      </c>
      <c r="G319" t="str" cm="1">
        <f t="array" ref="G319">_xlfn.TEXTJOIN(";",TRUE, _xlfn.UNIQUE(_xlfn._xlws.FILTER(Data!G370:G1314, (Data!B370:B1314=B319)*(Data!C370:C1314=C319))))</f>
        <v>Teamwork</v>
      </c>
      <c r="H319" t="str" cm="1">
        <f t="array" ref="H319">_xlfn.TEXTJOIN(";",TRUE, _xlfn.UNIQUE(_xlfn._xlws.FILTER(Data!H370:H1314, (Data!B370:B1314=B319)*(Data!C370:C1314=C319))))</f>
        <v>Without</v>
      </c>
      <c r="I319" t="str" cm="1">
        <f t="array" ref="I319">_xlfn.TEXTJOIN(";",TRUE, _xlfn.UNIQUE(_xlfn._xlws.FILTER(Data!I370:I1314, (Data!B370:B1314=B319)*(Data!C370:C1314=C319))))</f>
        <v>Digital;In person;Hybrid</v>
      </c>
      <c r="J319" t="str" cm="1">
        <f t="array" ref="J319">_xlfn.TEXTJOIN(";",TRUE, _xlfn.UNIQUE(_xlfn._xlws.FILTER(Data!J370:J1314, (Data!B370:B1314=B319)*(Data!C370:C1314=C319))))</f>
        <v>Depending on the learning situation</v>
      </c>
    </row>
    <row r="320" spans="1:10" ht="129.6" x14ac:dyDescent="0.3">
      <c r="A320" t="str">
        <v>Programming of Machines|Four-step-method according to REFA</v>
      </c>
      <c r="B320" t="str">
        <f t="shared" si="8"/>
        <v>Programming of Machines</v>
      </c>
      <c r="C320" t="str">
        <f t="shared" si="9"/>
        <v>Four-step-method according to REFA</v>
      </c>
      <c r="D320" s="15" t="s">
        <v>82</v>
      </c>
      <c r="E320" t="str" cm="1">
        <f t="array" ref="E320">_xlfn.TEXTJOIN(";",TRUE, PROPER(_xlfn.TEXTSPLIT(_xlfn.TEXTJOIN(";", TRUE,_xlfn.UNIQUE(SUBSTITUTE(_xlfn._xlws.FILTER(Data!E370:E1315, (Data!B370:B1315=B320)*(Data!C370:C1315=C320)),",",";"))),";")))</f>
        <v>Informal; Non-Formal</v>
      </c>
      <c r="F320" t="str" cm="1">
        <f t="array" ref="F320">_xlfn.TEXTJOIN(";",TRUE, PROPER(_xlfn.TEXTSPLIT(_xlfn.TEXTJOIN(";", TRUE,_xlfn.UNIQUE(SUBSTITUTE(_xlfn._xlws.FILTER(Data!F320:F1315, (Data!C320:C1315=C320)*(Data!D320:D1315=D320)),",",";"))),";")))</f>
        <v>On-The-Job</v>
      </c>
      <c r="G320" t="str" cm="1">
        <f t="array" ref="G320">_xlfn.TEXTJOIN(";",TRUE, _xlfn.UNIQUE(_xlfn._xlws.FILTER(Data!G370:G1315, (Data!B370:B1315=B320)*(Data!C370:C1315=C320))))</f>
        <v>Individual;Teamwork</v>
      </c>
      <c r="H320" t="str" cm="1">
        <f t="array" ref="H320">_xlfn.TEXTJOIN(";",TRUE, _xlfn.UNIQUE(_xlfn._xlws.FILTER(Data!H370:H1315, (Data!B370:B1315=B320)*(Data!C370:C1315=C320))))</f>
        <v>With</v>
      </c>
      <c r="I320" t="str" cm="1">
        <f t="array" ref="I320">_xlfn.TEXTJOIN(";",TRUE, _xlfn.UNIQUE(_xlfn._xlws.FILTER(Data!I370:I1315, (Data!B370:B1315=B320)*(Data!C370:C1315=C320))))</f>
        <v>In person</v>
      </c>
      <c r="J320" t="str" cm="1">
        <f t="array" ref="J320">_xlfn.TEXTJOIN(";",TRUE, _xlfn.UNIQUE(_xlfn._xlws.FILTER(Data!J370:J1315, (Data!B370:B1315=B320)*(Data!C370:C1315=C320))))</f>
        <v>Depending on the learning situation</v>
      </c>
    </row>
    <row r="321" spans="1:10" ht="230.4" x14ac:dyDescent="0.3">
      <c r="A321" t="str">
        <v>Programming of Machines|Blended learning</v>
      </c>
      <c r="B321" t="str">
        <f t="shared" si="8"/>
        <v>Programming of Machines</v>
      </c>
      <c r="C321" t="str">
        <f t="shared" si="9"/>
        <v>Blended learning</v>
      </c>
      <c r="D321" s="15" t="s">
        <v>92</v>
      </c>
      <c r="E321" t="str" cm="1">
        <f t="array" ref="E321">_xlfn.TEXTJOIN(";",TRUE, PROPER(_xlfn.TEXTSPLIT(_xlfn.TEXTJOIN(";", TRUE,_xlfn.UNIQUE(SUBSTITUTE(_xlfn._xlws.FILTER(Data!E370:E1316, (Data!B370:B1316=B321)*(Data!C370:C1316=C321)),",",";"))),";")))</f>
        <v>Informal; Non-Formal</v>
      </c>
      <c r="F321" t="str" cm="1">
        <f t="array" ref="F321">_xlfn.TEXTJOIN(";",TRUE, PROPER(_xlfn.TEXTSPLIT(_xlfn.TEXTJOIN(";", TRUE,_xlfn.UNIQUE(SUBSTITUTE(_xlfn._xlws.FILTER(Data!F321:F1316, (Data!C321:C1316=C321)*(Data!D321:D1316=D321)),",",";"))),";")))</f>
        <v>On-The-Job; Near-The-Job; Off-The-Job</v>
      </c>
      <c r="G321" t="str" cm="1">
        <f t="array" ref="G321">_xlfn.TEXTJOIN(";",TRUE, _xlfn.UNIQUE(_xlfn._xlws.FILTER(Data!G370:G1316, (Data!B370:B1316=B321)*(Data!C370:C1316=C321))))</f>
        <v>Individual;Teamwork</v>
      </c>
      <c r="H321" t="str" cm="1">
        <f t="array" ref="H321">_xlfn.TEXTJOIN(";",TRUE, _xlfn.UNIQUE(_xlfn._xlws.FILTER(Data!H370:H1316, (Data!B370:B1316=B321)*(Data!C370:C1316=C321))))</f>
        <v>With;Without</v>
      </c>
      <c r="I321" t="str" cm="1">
        <f t="array" ref="I321">_xlfn.TEXTJOIN(";",TRUE, _xlfn.UNIQUE(_xlfn._xlws.FILTER(Data!I370:I1316, (Data!B370:B1316=B321)*(Data!C370:C1316=C321))))</f>
        <v>Digital;In person;Hybrid</v>
      </c>
      <c r="J321" t="str" cm="1">
        <f t="array" ref="J321">_xlfn.TEXTJOIN(";",TRUE, _xlfn.UNIQUE(_xlfn._xlws.FILTER(Data!J370:J1316, (Data!B370:B1316=B321)*(Data!C370:C1316=C321))))</f>
        <v>Computer, monitor, projector, smartphone, tablet, AR- and VR- glasses</v>
      </c>
    </row>
    <row r="322" spans="1:10" ht="129.6" x14ac:dyDescent="0.3">
      <c r="A322" t="str">
        <v>Smart Device Use|Learning with cognitive assitance systems</v>
      </c>
      <c r="B322" t="str">
        <f t="shared" si="8"/>
        <v>Smart Device Use</v>
      </c>
      <c r="C322" t="str">
        <f t="shared" si="9"/>
        <v>Learning with cognitive assitance systems</v>
      </c>
      <c r="D322" s="15" t="s">
        <v>69</v>
      </c>
      <c r="E322" t="str" cm="1">
        <f t="array" ref="E322">_xlfn.TEXTJOIN(";",TRUE, PROPER(_xlfn.TEXTSPLIT(_xlfn.TEXTJOIN(";", TRUE,_xlfn.UNIQUE(SUBSTITUTE(_xlfn._xlws.FILTER(Data!E370:E1317, (Data!B370:B1317=B322)*(Data!C370:C1317=C322)),",",";"))),";")))</f>
        <v>Informal; Non-Formal</v>
      </c>
      <c r="F322" t="str" cm="1">
        <f t="array" ref="F322">_xlfn.TEXTJOIN(";",TRUE, PROPER(_xlfn.TEXTSPLIT(_xlfn.TEXTJOIN(";", TRUE,_xlfn.UNIQUE(SUBSTITUTE(_xlfn._xlws.FILTER(Data!F322:F1317, (Data!C322:C1317=C322)*(Data!D322:D1317=D322)),",",";"))),";")))</f>
        <v>On-The-Job</v>
      </c>
      <c r="G322" t="str" cm="1">
        <f t="array" ref="G322">_xlfn.TEXTJOIN(";",TRUE, _xlfn.UNIQUE(_xlfn._xlws.FILTER(Data!G370:G1317, (Data!B370:B1317=B322)*(Data!C370:C1317=C322))))</f>
        <v>Individual</v>
      </c>
      <c r="H322" t="str" cm="1">
        <f t="array" ref="H322">_xlfn.TEXTJOIN(";",TRUE, _xlfn.UNIQUE(_xlfn._xlws.FILTER(Data!H370:H1317, (Data!B370:B1317=B322)*(Data!C370:C1317=C322))))</f>
        <v>Without</v>
      </c>
      <c r="I322" t="str" cm="1">
        <f t="array" ref="I322">_xlfn.TEXTJOIN(";",TRUE, _xlfn.UNIQUE(_xlfn._xlws.FILTER(Data!I370:I1317, (Data!B370:B1317=B322)*(Data!C370:C1317=C322))))</f>
        <v>In person</v>
      </c>
      <c r="J322" t="str" cm="1">
        <f t="array" ref="J322">_xlfn.TEXTJOIN(";",TRUE, _xlfn.UNIQUE(_xlfn._xlws.FILTER(Data!J370:J1317, (Data!B370:B1317=B322)*(Data!C370:C1317=C322))))</f>
        <v>AR, VR, MR, ER, wearables, tablets, smartphones, computers, monitors, projectors</v>
      </c>
    </row>
    <row r="323" spans="1:10" ht="129.6" x14ac:dyDescent="0.3">
      <c r="A323" t="str">
        <v>Smart Device Use|Four-step-method according to REFA</v>
      </c>
      <c r="B323" t="str">
        <f t="shared" ref="B323:B333" si="10">LEFT(A323, FIND("|", A323) -1)</f>
        <v>Smart Device Use</v>
      </c>
      <c r="C323" t="str">
        <f t="shared" ref="C323:C333" si="11">RIGHT(A323, LEN(A323) - FIND("|", A323))</f>
        <v>Four-step-method according to REFA</v>
      </c>
      <c r="D323" s="15" t="s">
        <v>82</v>
      </c>
      <c r="E323" t="str" cm="1">
        <f t="array" ref="E323">_xlfn.TEXTJOIN(";",TRUE, PROPER(_xlfn.TEXTSPLIT(_xlfn.TEXTJOIN(";", TRUE,_xlfn.UNIQUE(SUBSTITUTE(_xlfn._xlws.FILTER(Data!E370:E1318, (Data!B370:B1318=B323)*(Data!C370:C1318=C323)),",",";"))),";")))</f>
        <v>Informal; Non-Formal</v>
      </c>
      <c r="F323" t="str" cm="1">
        <f t="array" ref="F323">_xlfn.TEXTJOIN(";",TRUE, PROPER(_xlfn.TEXTSPLIT(_xlfn.TEXTJOIN(";", TRUE,_xlfn.UNIQUE(SUBSTITUTE(_xlfn._xlws.FILTER(Data!F323:F1318, (Data!C323:C1318=C323)*(Data!D323:D1318=D323)),",",";"))),";")))</f>
        <v>On-The-Job</v>
      </c>
      <c r="G323" t="str" cm="1">
        <f t="array" ref="G323">_xlfn.TEXTJOIN(";",TRUE, _xlfn.UNIQUE(_xlfn._xlws.FILTER(Data!G370:G1318, (Data!B370:B1318=B323)*(Data!C370:C1318=C323))))</f>
        <v>Individual;Teamwork</v>
      </c>
      <c r="H323" t="str" cm="1">
        <f t="array" ref="H323">_xlfn.TEXTJOIN(";",TRUE, _xlfn.UNIQUE(_xlfn._xlws.FILTER(Data!H370:H1318, (Data!B370:B1318=B323)*(Data!C370:C1318=C323))))</f>
        <v>With</v>
      </c>
      <c r="I323" t="str" cm="1">
        <f t="array" ref="I323">_xlfn.TEXTJOIN(";",TRUE, _xlfn.UNIQUE(_xlfn._xlws.FILTER(Data!I370:I1318, (Data!B370:B1318=B323)*(Data!C370:C1318=C323))))</f>
        <v>In person</v>
      </c>
      <c r="J323" t="str" cm="1">
        <f t="array" ref="J323">_xlfn.TEXTJOIN(";",TRUE, _xlfn.UNIQUE(_xlfn._xlws.FILTER(Data!J370:J1318, (Data!B370:B1318=B323)*(Data!C370:C1318=C323))))</f>
        <v>Depending on the learning situation</v>
      </c>
    </row>
    <row r="324" spans="1:10" ht="230.4" x14ac:dyDescent="0.3">
      <c r="A324" t="str">
        <v>Smart Device Use|Blended learning</v>
      </c>
      <c r="B324" t="str">
        <f t="shared" si="10"/>
        <v>Smart Device Use</v>
      </c>
      <c r="C324" t="str">
        <f t="shared" si="11"/>
        <v>Blended learning</v>
      </c>
      <c r="D324" s="15" t="s">
        <v>92</v>
      </c>
      <c r="E324" t="str" cm="1">
        <f t="array" ref="E324">_xlfn.TEXTJOIN(";",TRUE, PROPER(_xlfn.TEXTSPLIT(_xlfn.TEXTJOIN(";", TRUE,_xlfn.UNIQUE(SUBSTITUTE(_xlfn._xlws.FILTER(Data!E370:E1319, (Data!B370:B1319=B324)*(Data!C370:C1319=C324)),",",";"))),";")))</f>
        <v>Informal; Non-Formal</v>
      </c>
      <c r="F324" t="str" cm="1">
        <f t="array" ref="F324">_xlfn.TEXTJOIN(";",TRUE, PROPER(_xlfn.TEXTSPLIT(_xlfn.TEXTJOIN(";", TRUE,_xlfn.UNIQUE(SUBSTITUTE(_xlfn._xlws.FILTER(Data!F324:F1319, (Data!C324:C1319=C324)*(Data!D324:D1319=D324)),",",";"))),";")))</f>
        <v>On-The-Job; Near-The-Job; Off-The-Job</v>
      </c>
      <c r="G324" t="str" cm="1">
        <f t="array" ref="G324">_xlfn.TEXTJOIN(";",TRUE, _xlfn.UNIQUE(_xlfn._xlws.FILTER(Data!G370:G1319, (Data!B370:B1319=B324)*(Data!C370:C1319=C324))))</f>
        <v>Individual;Teamwork</v>
      </c>
      <c r="H324" t="str" cm="1">
        <f t="array" ref="H324">_xlfn.TEXTJOIN(";",TRUE, _xlfn.UNIQUE(_xlfn._xlws.FILTER(Data!H370:H1319, (Data!B370:B1319=B324)*(Data!C370:C1319=C324))))</f>
        <v>With;Without</v>
      </c>
      <c r="I324" t="str" cm="1">
        <f t="array" ref="I324">_xlfn.TEXTJOIN(";",TRUE, _xlfn.UNIQUE(_xlfn._xlws.FILTER(Data!I370:I1319, (Data!B370:B1319=B324)*(Data!C370:C1319=C324))))</f>
        <v>Digital;In person;Hybrid</v>
      </c>
      <c r="J324" t="str" cm="1">
        <f t="array" ref="J324">_xlfn.TEXTJOIN(";",TRUE, _xlfn.UNIQUE(_xlfn._xlws.FILTER(Data!J370:J1319, (Data!B370:B1319=B324)*(Data!C370:C1319=C324))))</f>
        <v>Computer, monitor, projector, smartphone, tablet, AR- and VR- glasses</v>
      </c>
    </row>
    <row r="325" spans="1:10" ht="72" x14ac:dyDescent="0.3">
      <c r="A325" t="str">
        <v>Smart Device Use|Instructional text method</v>
      </c>
      <c r="B325" t="str">
        <f t="shared" si="10"/>
        <v>Smart Device Use</v>
      </c>
      <c r="C325" t="str">
        <f t="shared" si="11"/>
        <v>Instructional text method</v>
      </c>
      <c r="D325" s="15" t="s">
        <v>97</v>
      </c>
      <c r="E325" t="str" cm="1">
        <f t="array" ref="E325">_xlfn.TEXTJOIN(";",TRUE, PROPER(_xlfn.TEXTSPLIT(_xlfn.TEXTJOIN(";", TRUE,_xlfn.UNIQUE(SUBSTITUTE(_xlfn._xlws.FILTER(Data!E370:E1320, (Data!B370:B1320=B325)*(Data!C370:C1320=C325)),",",";"))),";")))</f>
        <v>Non-Formal</v>
      </c>
      <c r="F325" t="str" cm="1">
        <f t="array" ref="F325">_xlfn.TEXTJOIN(";",TRUE, PROPER(_xlfn.TEXTSPLIT(_xlfn.TEXTJOIN(";", TRUE,_xlfn.UNIQUE(SUBSTITUTE(_xlfn._xlws.FILTER(Data!F325:F1320, (Data!C325:C1320=C325)*(Data!D325:D1320=D325)),",",";"))),";")))</f>
        <v>On-The-Job; Near-The-Job</v>
      </c>
      <c r="G325" t="str" cm="1">
        <f t="array" ref="G325">_xlfn.TEXTJOIN(";",TRUE, _xlfn.UNIQUE(_xlfn._xlws.FILTER(Data!G370:G1320, (Data!B370:B1320=B325)*(Data!C370:C1320=C325))))</f>
        <v>Individual;Teamwork</v>
      </c>
      <c r="H325" t="str" cm="1">
        <f t="array" ref="H325">_xlfn.TEXTJOIN(";",TRUE, _xlfn.UNIQUE(_xlfn._xlws.FILTER(Data!H370:H1320, (Data!B370:B1320=B325)*(Data!C370:C1320=C325))))</f>
        <v>Without</v>
      </c>
      <c r="I325" t="str" cm="1">
        <f t="array" ref="I325">_xlfn.TEXTJOIN(";",TRUE, _xlfn.UNIQUE(_xlfn._xlws.FILTER(Data!I370:I1320, (Data!B370:B1320=B325)*(Data!C370:C1320=C325))))</f>
        <v>In person</v>
      </c>
      <c r="J325" t="str" cm="1">
        <f t="array" ref="J325">_xlfn.TEXTJOIN(";",TRUE, _xlfn.UNIQUE(_xlfn._xlws.FILTER(Data!J370:J1320, (Data!B370:B1320=B325)*(Data!C370:C1320=C325))))</f>
        <v>Depending on the learning situation</v>
      </c>
    </row>
    <row r="326" spans="1:10" ht="72" x14ac:dyDescent="0.3">
      <c r="A326" t="str">
        <v>Smart Device Use|Reverse mentoring</v>
      </c>
      <c r="B326" t="str">
        <f t="shared" si="10"/>
        <v>Smart Device Use</v>
      </c>
      <c r="C326" t="str">
        <f t="shared" si="11"/>
        <v>Reverse mentoring</v>
      </c>
      <c r="D326" s="15" t="s">
        <v>98</v>
      </c>
      <c r="E326" t="str" cm="1">
        <f t="array" ref="E326">_xlfn.TEXTJOIN(";",TRUE, PROPER(_xlfn.TEXTSPLIT(_xlfn.TEXTJOIN(";", TRUE,_xlfn.UNIQUE(SUBSTITUTE(_xlfn._xlws.FILTER(Data!E370:E1321, (Data!B370:B1321=B326)*(Data!C370:C1321=C326)),",",";"))),";")))</f>
        <v>Informal; Non-Formal</v>
      </c>
      <c r="F326" t="str" cm="1">
        <f t="array" ref="F326">_xlfn.TEXTJOIN(";",TRUE, PROPER(_xlfn.TEXTSPLIT(_xlfn.TEXTJOIN(";", TRUE,_xlfn.UNIQUE(SUBSTITUTE(_xlfn._xlws.FILTER(Data!F326:F1321, (Data!C326:C1321=C326)*(Data!D326:D1321=D326)),",",";"))),";")))</f>
        <v>On-The-Job; Near-The-Job</v>
      </c>
      <c r="G326" t="str" cm="1">
        <f t="array" ref="G326">_xlfn.TEXTJOIN(";",TRUE, _xlfn.UNIQUE(_xlfn._xlws.FILTER(Data!G370:G1321, (Data!B370:B1321=B326)*(Data!C370:C1321=C326))))</f>
        <v>Individual</v>
      </c>
      <c r="H326" t="str" cm="1">
        <f t="array" ref="H326">_xlfn.TEXTJOIN(";",TRUE, _xlfn.UNIQUE(_xlfn._xlws.FILTER(Data!H370:H1321, (Data!B370:B1321=B326)*(Data!C370:C1321=C326))))</f>
        <v>With</v>
      </c>
      <c r="I326" t="str" cm="1">
        <f t="array" ref="I326">_xlfn.TEXTJOIN(";",TRUE, _xlfn.UNIQUE(_xlfn._xlws.FILTER(Data!I370:I1321, (Data!B370:B1321=B326)*(Data!C370:C1321=C326))))</f>
        <v>Digital;In person;Hybrid</v>
      </c>
      <c r="J326" t="str" cm="1">
        <f t="array" ref="J326">_xlfn.TEXTJOIN(";",TRUE, _xlfn.UNIQUE(_xlfn._xlws.FILTER(Data!J370:J1321, (Data!B370:B1321=B326)*(Data!C370:C1321=C326))))</f>
        <v>Depending on the learning situation</v>
      </c>
    </row>
    <row r="327" spans="1:10" ht="72" x14ac:dyDescent="0.3">
      <c r="A327" t="str">
        <v>Smart Device Use|Microlearning</v>
      </c>
      <c r="B327" t="str">
        <f t="shared" si="10"/>
        <v>Smart Device Use</v>
      </c>
      <c r="C327" t="str">
        <f t="shared" si="11"/>
        <v>Microlearning</v>
      </c>
      <c r="D327" s="15" t="s">
        <v>99</v>
      </c>
      <c r="E327" t="str" cm="1">
        <f t="array" ref="E327">_xlfn.TEXTJOIN(";",TRUE, PROPER(_xlfn.TEXTSPLIT(_xlfn.TEXTJOIN(";", TRUE,_xlfn.UNIQUE(SUBSTITUTE(_xlfn._xlws.FILTER(Data!E370:E1322, (Data!B370:B1322=B327)*(Data!C370:C1322=C327)),",",";"))),";")))</f>
        <v>Non-Formal</v>
      </c>
      <c r="F327" t="str" cm="1">
        <f t="array" ref="F327">_xlfn.TEXTJOIN(";",TRUE, PROPER(_xlfn.TEXTSPLIT(_xlfn.TEXTJOIN(";", TRUE,_xlfn.UNIQUE(SUBSTITUTE(_xlfn._xlws.FILTER(Data!F327:F1322, (Data!C327:C1322=C327)*(Data!D327:D1322=D327)),",",";"))),";")))</f>
        <v>On-The-Job; Near-The-Job; Off-The-Job</v>
      </c>
      <c r="G327" t="str" cm="1">
        <f t="array" ref="G327">_xlfn.TEXTJOIN(";",TRUE, _xlfn.UNIQUE(_xlfn._xlws.FILTER(Data!G370:G1322, (Data!B370:B1322=B327)*(Data!C370:C1322=C327))))</f>
        <v>Individual</v>
      </c>
      <c r="H327" t="str" cm="1">
        <f t="array" ref="H327">_xlfn.TEXTJOIN(";",TRUE, _xlfn.UNIQUE(_xlfn._xlws.FILTER(Data!H370:H1322, (Data!B370:B1322=B327)*(Data!C370:C1322=C327))))</f>
        <v>With</v>
      </c>
      <c r="I327" t="str" cm="1">
        <f t="array" ref="I327">_xlfn.TEXTJOIN(";",TRUE, _xlfn.UNIQUE(_xlfn._xlws.FILTER(Data!I370:I1322, (Data!B370:B1322=B327)*(Data!C370:C1322=C327))))</f>
        <v>Digital;In person;Hybrid</v>
      </c>
      <c r="J327" t="str" cm="1">
        <f t="array" ref="J327">_xlfn.TEXTJOIN(";",TRUE, _xlfn.UNIQUE(_xlfn._xlws.FILTER(Data!J370:J1322, (Data!B370:B1322=B327)*(Data!C370:C1322=C327))))</f>
        <v>Smartphone, monitor, tablet, computer</v>
      </c>
    </row>
    <row r="328" spans="1:10" ht="129.6" x14ac:dyDescent="0.3">
      <c r="A328" t="str">
        <v>Computer Use|Learning with cognitive assitance systems</v>
      </c>
      <c r="B328" t="str">
        <f t="shared" si="10"/>
        <v>Computer Use</v>
      </c>
      <c r="C328" t="str">
        <f t="shared" si="11"/>
        <v>Learning with cognitive assitance systems</v>
      </c>
      <c r="D328" s="15" t="s">
        <v>69</v>
      </c>
      <c r="E328" t="str" cm="1">
        <f t="array" ref="E328">_xlfn.TEXTJOIN(";",TRUE, PROPER(_xlfn.TEXTSPLIT(_xlfn.TEXTJOIN(";", TRUE,_xlfn.UNIQUE(SUBSTITUTE(_xlfn._xlws.FILTER(Data!E370:E1323, (Data!B370:B1323=B328)*(Data!C370:C1323=C328)),",",";"))),";")))</f>
        <v>Informal; Non-Formal</v>
      </c>
      <c r="F328" t="str" cm="1">
        <f t="array" ref="F328">_xlfn.TEXTJOIN(";",TRUE, PROPER(_xlfn.TEXTSPLIT(_xlfn.TEXTJOIN(";", TRUE,_xlfn.UNIQUE(SUBSTITUTE(_xlfn._xlws.FILTER(Data!F328:F1323, (Data!C328:C1323=C328)*(Data!D328:D1323=D328)),",",";"))),";")))</f>
        <v>On-The-Job</v>
      </c>
      <c r="G328" t="str" cm="1">
        <f t="array" ref="G328">_xlfn.TEXTJOIN(";",TRUE, _xlfn.UNIQUE(_xlfn._xlws.FILTER(Data!G370:G1323, (Data!B370:B1323=B328)*(Data!C370:C1323=C328))))</f>
        <v>Individual</v>
      </c>
      <c r="H328" t="str" cm="1">
        <f t="array" ref="H328">_xlfn.TEXTJOIN(";",TRUE, _xlfn.UNIQUE(_xlfn._xlws.FILTER(Data!H370:H1323, (Data!B370:B1323=B328)*(Data!C370:C1323=C328))))</f>
        <v>Without</v>
      </c>
      <c r="I328" t="str" cm="1">
        <f t="array" ref="I328">_xlfn.TEXTJOIN(";",TRUE, _xlfn.UNIQUE(_xlfn._xlws.FILTER(Data!I370:I1323, (Data!B370:B1323=B328)*(Data!C370:C1323=C328))))</f>
        <v>In person</v>
      </c>
      <c r="J328" t="str" cm="1">
        <f t="array" ref="J328">_xlfn.TEXTJOIN(";",TRUE, _xlfn.UNIQUE(_xlfn._xlws.FILTER(Data!J370:J1323, (Data!B370:B1323=B328)*(Data!C370:C1323=C328))))</f>
        <v>AR, VR, MR, ER, wearables, tablets, smartphones, computers, monitors, projectors</v>
      </c>
    </row>
    <row r="329" spans="1:10" ht="129.6" x14ac:dyDescent="0.3">
      <c r="A329" t="str">
        <v>Computer Use|Four-step-method according to REFA</v>
      </c>
      <c r="B329" t="str">
        <f t="shared" si="10"/>
        <v>Computer Use</v>
      </c>
      <c r="C329" t="str">
        <f t="shared" si="11"/>
        <v>Four-step-method according to REFA</v>
      </c>
      <c r="D329" s="15" t="s">
        <v>82</v>
      </c>
      <c r="E329" t="str" cm="1">
        <f t="array" ref="E329">_xlfn.TEXTJOIN(";",TRUE, PROPER(_xlfn.TEXTSPLIT(_xlfn.TEXTJOIN(";", TRUE,_xlfn.UNIQUE(SUBSTITUTE(_xlfn._xlws.FILTER(Data!E370:E1324, (Data!B370:B1324=B329)*(Data!C370:C1324=C329)),",",";"))),";")))</f>
        <v>Informal; Non-Formal</v>
      </c>
      <c r="F329" t="str" cm="1">
        <f t="array" ref="F329">_xlfn.TEXTJOIN(";",TRUE, PROPER(_xlfn.TEXTSPLIT(_xlfn.TEXTJOIN(";", TRUE,_xlfn.UNIQUE(SUBSTITUTE(_xlfn._xlws.FILTER(Data!F329:F1324, (Data!C329:C1324=C329)*(Data!D329:D1324=D329)),",",";"))),";")))</f>
        <v>On-The-Job</v>
      </c>
      <c r="G329" t="str" cm="1">
        <f t="array" ref="G329">_xlfn.TEXTJOIN(";",TRUE, _xlfn.UNIQUE(_xlfn._xlws.FILTER(Data!G370:G1324, (Data!B370:B1324=B329)*(Data!C370:C1324=C329))))</f>
        <v>Individual;Teamwork</v>
      </c>
      <c r="H329" t="str" cm="1">
        <f t="array" ref="H329">_xlfn.TEXTJOIN(";",TRUE, _xlfn.UNIQUE(_xlfn._xlws.FILTER(Data!H370:H1324, (Data!B370:B1324=B329)*(Data!C370:C1324=C329))))</f>
        <v>With</v>
      </c>
      <c r="I329" t="str" cm="1">
        <f t="array" ref="I329">_xlfn.TEXTJOIN(";",TRUE, _xlfn.UNIQUE(_xlfn._xlws.FILTER(Data!I370:I1324, (Data!B370:B1324=B329)*(Data!C370:C1324=C329))))</f>
        <v>In person</v>
      </c>
      <c r="J329" t="str" cm="1">
        <f t="array" ref="J329">_xlfn.TEXTJOIN(";",TRUE, _xlfn.UNIQUE(_xlfn._xlws.FILTER(Data!J371:J1324, (Data!B371:B1324=B329)*(Data!C371:C1324=C329))))</f>
        <v>Depending on the learning situation</v>
      </c>
    </row>
    <row r="330" spans="1:10" ht="230.4" x14ac:dyDescent="0.3">
      <c r="A330" t="str">
        <v>Computer Use|Blended learning</v>
      </c>
      <c r="B330" t="str">
        <f t="shared" si="10"/>
        <v>Computer Use</v>
      </c>
      <c r="C330" t="str">
        <f t="shared" si="11"/>
        <v>Blended learning</v>
      </c>
      <c r="D330" s="15" t="s">
        <v>92</v>
      </c>
      <c r="E330" t="str" cm="1">
        <f t="array" ref="E330">_xlfn.TEXTJOIN(";",TRUE, PROPER(_xlfn.TEXTSPLIT(_xlfn.TEXTJOIN(";", TRUE,_xlfn.UNIQUE(SUBSTITUTE(_xlfn._xlws.FILTER(Data!E370:E1325, (Data!B370:B1325=B330)*(Data!C370:C1325=C330)),",",";"))),";")))</f>
        <v>Informal; Non-Formal</v>
      </c>
      <c r="F330" t="str" cm="1">
        <f t="array" ref="F330">_xlfn.TEXTJOIN(";",TRUE, PROPER(_xlfn.TEXTSPLIT(_xlfn.TEXTJOIN(";", TRUE,_xlfn.UNIQUE(SUBSTITUTE(_xlfn._xlws.FILTER(Data!F330:F1325, (Data!C330:C1325=C330)*(Data!D330:D1325=D330)),",",";"))),";")))</f>
        <v>On-The-Job; Near-The-Job; Off-The-Job</v>
      </c>
      <c r="G330" t="str" cm="1">
        <f t="array" ref="G330">_xlfn.TEXTJOIN(";",TRUE, _xlfn.UNIQUE(_xlfn._xlws.FILTER(Data!G370:G1325, (Data!B370:B1325=B330)*(Data!C370:C1325=C330))))</f>
        <v>Individual;Teamwork</v>
      </c>
      <c r="H330" t="str" cm="1">
        <f t="array" ref="H330">_xlfn.TEXTJOIN(";",TRUE, _xlfn.UNIQUE(_xlfn._xlws.FILTER(Data!H370:H1325, (Data!B370:B1325=B330)*(Data!C370:C1325=C330))))</f>
        <v>With;Without</v>
      </c>
      <c r="I330" t="str" cm="1">
        <f t="array" ref="I330">_xlfn.TEXTJOIN(";",TRUE, _xlfn.UNIQUE(_xlfn._xlws.FILTER(Data!I370:I1325, (Data!B370:B1325=B330)*(Data!C370:C1325=C330))))</f>
        <v>Digital;In person;Hybrid</v>
      </c>
      <c r="J330" t="str" cm="1">
        <f t="array" ref="J330">_xlfn.TEXTJOIN(";",TRUE, _xlfn.UNIQUE(_xlfn._xlws.FILTER(Data!J372:J1325, (Data!B372:B1325=B330)*(Data!C372:C1325=C330))))</f>
        <v>Computer, monitor, projector, smartphone, tablet, AR- and VR- glasses</v>
      </c>
    </row>
    <row r="331" spans="1:10" ht="72" x14ac:dyDescent="0.3">
      <c r="A331" t="str">
        <v>Computer Use|Instructional text method</v>
      </c>
      <c r="B331" t="str">
        <f t="shared" si="10"/>
        <v>Computer Use</v>
      </c>
      <c r="C331" t="str">
        <f t="shared" si="11"/>
        <v>Instructional text method</v>
      </c>
      <c r="D331" s="15" t="s">
        <v>97</v>
      </c>
      <c r="E331" t="str" cm="1">
        <f t="array" ref="E331">_xlfn.TEXTJOIN(";",TRUE, PROPER(_xlfn.TEXTSPLIT(_xlfn.TEXTJOIN(";", TRUE,_xlfn.UNIQUE(SUBSTITUTE(_xlfn._xlws.FILTER(Data!E371:E1326, (Data!B371:B1326=B331)*(Data!C371:C1326=C331)),",",";"))),";")))</f>
        <v>Non-Formal</v>
      </c>
      <c r="F331" t="str" cm="1">
        <f t="array" ref="F331">_xlfn.TEXTJOIN(";",TRUE, PROPER(_xlfn.TEXTSPLIT(_xlfn.TEXTJOIN(";", TRUE,_xlfn.UNIQUE(SUBSTITUTE(_xlfn._xlws.FILTER(Data!F331:F1326, (Data!C331:C1326=C331)*(Data!D331:D1326=D331)),",",";"))),";")))</f>
        <v>On-The-Job; Near-The-Job</v>
      </c>
      <c r="G331" t="str" cm="1">
        <f t="array" ref="G331">_xlfn.TEXTJOIN(";",TRUE, _xlfn.UNIQUE(_xlfn._xlws.FILTER(Data!G371:G1326, (Data!B371:B1326=B331)*(Data!C371:C1326=C331))))</f>
        <v>Individual;Teamwork</v>
      </c>
      <c r="H331" t="str" cm="1">
        <f t="array" ref="H331">_xlfn.TEXTJOIN(";",TRUE, _xlfn.UNIQUE(_xlfn._xlws.FILTER(Data!H371:H1326, (Data!B371:B1326=B331)*(Data!C371:C1326=C331))))</f>
        <v>Without</v>
      </c>
      <c r="I331" t="str" cm="1">
        <f t="array" ref="I331">_xlfn.TEXTJOIN(";",TRUE, _xlfn.UNIQUE(_xlfn._xlws.FILTER(Data!I371:I1326, (Data!B371:B1326=B331)*(Data!C371:C1326=C331))))</f>
        <v>In person</v>
      </c>
      <c r="J331" t="str" cm="1">
        <f t="array" ref="J331">_xlfn.TEXTJOIN(";",TRUE, _xlfn.UNIQUE(_xlfn._xlws.FILTER(Data!J373:J1326, (Data!B373:B1326=B331)*(Data!C373:C1326=C331))))</f>
        <v>Depending on the learning situation</v>
      </c>
    </row>
    <row r="332" spans="1:10" ht="72" x14ac:dyDescent="0.3">
      <c r="A332" t="str">
        <v>Computer Use|Reverse mentoring</v>
      </c>
      <c r="B332" t="str">
        <f t="shared" si="10"/>
        <v>Computer Use</v>
      </c>
      <c r="C332" t="str">
        <f t="shared" si="11"/>
        <v>Reverse mentoring</v>
      </c>
      <c r="D332" s="15" t="s">
        <v>98</v>
      </c>
      <c r="E332" t="str" cm="1">
        <f t="array" ref="E332">_xlfn.TEXTJOIN(";",TRUE, PROPER(_xlfn.TEXTSPLIT(_xlfn.TEXTJOIN(";", TRUE,_xlfn.UNIQUE(SUBSTITUTE(_xlfn._xlws.FILTER(Data!E372:E1327, (Data!B372:B1327=B332)*(Data!C372:C1327=C332)),",",";"))),";")))</f>
        <v>Informal; Non-Formal</v>
      </c>
      <c r="F332" t="str" cm="1">
        <f t="array" ref="F332">_xlfn.TEXTJOIN(";",TRUE, PROPER(_xlfn.TEXTSPLIT(_xlfn.TEXTJOIN(";", TRUE,_xlfn.UNIQUE(SUBSTITUTE(_xlfn._xlws.FILTER(Data!F332:F1327, (Data!C332:C1327=C332)*(Data!D332:D1327=D332)),",",";"))),";")))</f>
        <v>On-The-Job; Near-The-Job</v>
      </c>
      <c r="G332" t="str" cm="1">
        <f t="array" ref="G332">_xlfn.TEXTJOIN(";",TRUE, _xlfn.UNIQUE(_xlfn._xlws.FILTER(Data!G372:G1327, (Data!B372:B1327=B332)*(Data!C372:C1327=C332))))</f>
        <v>Individual</v>
      </c>
      <c r="H332" t="str" cm="1">
        <f t="array" ref="H332">_xlfn.TEXTJOIN(";",TRUE, _xlfn.UNIQUE(_xlfn._xlws.FILTER(Data!H372:H1327, (Data!B372:B1327=B332)*(Data!C372:C1327=C332))))</f>
        <v>With</v>
      </c>
      <c r="I332" t="str" cm="1">
        <f t="array" ref="I332">_xlfn.TEXTJOIN(";",TRUE, _xlfn.UNIQUE(_xlfn._xlws.FILTER(Data!I372:I1327, (Data!B372:B1327=B332)*(Data!C372:C1327=C332))))</f>
        <v>Digital;In person;Hybrid</v>
      </c>
      <c r="J332" t="str" cm="1">
        <f t="array" ref="J332">_xlfn.TEXTJOIN(";",TRUE, _xlfn.UNIQUE(_xlfn._xlws.FILTER(Data!J374:J1327, (Data!B374:B1327=B332)*(Data!C374:C1327=C332))))</f>
        <v>Depending on the learning situation</v>
      </c>
    </row>
    <row r="333" spans="1:10" ht="72" x14ac:dyDescent="0.3">
      <c r="A333" t="str">
        <v>Computer Use|Microlearning</v>
      </c>
      <c r="B333" t="str">
        <f t="shared" si="10"/>
        <v>Computer Use</v>
      </c>
      <c r="C333" t="str">
        <f t="shared" si="11"/>
        <v>Microlearning</v>
      </c>
      <c r="D333" s="15" t="s">
        <v>99</v>
      </c>
      <c r="E333" t="str" cm="1">
        <f t="array" ref="E333">_xlfn.TEXTJOIN(";",TRUE, PROPER(_xlfn.TEXTSPLIT(_xlfn.TEXTJOIN(";", TRUE,_xlfn.UNIQUE(SUBSTITUTE(_xlfn._xlws.FILTER(Data!E373:E1328, (Data!B373:B1328=B333)*(Data!C373:C1328=C333)),",",";"))),";")))</f>
        <v>Non-Formal</v>
      </c>
      <c r="F333" t="str" cm="1">
        <f t="array" ref="F333">_xlfn.TEXTJOIN(";",TRUE, PROPER(_xlfn.TEXTSPLIT(_xlfn.TEXTJOIN(";", TRUE,_xlfn.UNIQUE(SUBSTITUTE(_xlfn._xlws.FILTER(Data!F333:F1328, (Data!C333:C1328=C333)*(Data!D333:D1328=D333)),",",";"))),";")))</f>
        <v>On-The-Job; Near-The-Job; Off-The-Job</v>
      </c>
      <c r="G333" t="str" cm="1">
        <f t="array" ref="G333">_xlfn.TEXTJOIN(";",TRUE, _xlfn.UNIQUE(_xlfn._xlws.FILTER(Data!G373:G1328, (Data!B373:B1328=B333)*(Data!C373:C1328=C333))))</f>
        <v>Individual</v>
      </c>
      <c r="H333" t="str" cm="1">
        <f t="array" ref="H333">_xlfn.TEXTJOIN(";",TRUE, _xlfn.UNIQUE(_xlfn._xlws.FILTER(Data!H373:H1328, (Data!B373:B1328=B333)*(Data!C373:C1328=C333))))</f>
        <v>With</v>
      </c>
      <c r="I333" t="str" cm="1">
        <f t="array" ref="I333">_xlfn.TEXTJOIN(";",TRUE, _xlfn.UNIQUE(_xlfn._xlws.FILTER(Data!I373:I1328, (Data!B373:B1328=B333)*(Data!C373:C1328=C333))))</f>
        <v>Digital;In person;Hybrid</v>
      </c>
      <c r="J333" t="str" cm="1">
        <f t="array" ref="J333">_xlfn.TEXTJOIN(";",TRUE, _xlfn.UNIQUE(_xlfn._xlws.FILTER(Data!J375:J1328, (Data!B375:B1328=B333)*(Data!C375:C1328=C333))))</f>
        <v>Smartphone, monitor, tablet, computer</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839EBE-7F6A-40A2-9AB7-A6B6FAD0955E}">
  <dimension ref="B2:M27"/>
  <sheetViews>
    <sheetView showGridLines="0" tabSelected="1" zoomScale="90" zoomScaleNormal="72" workbookViewId="0">
      <selection activeCell="D9" sqref="D9"/>
    </sheetView>
  </sheetViews>
  <sheetFormatPr defaultRowHeight="14.4" x14ac:dyDescent="0.3"/>
  <cols>
    <col min="2" max="2" width="6.44140625" customWidth="1"/>
    <col min="3" max="3" width="73.109375" customWidth="1"/>
    <col min="4" max="4" width="53.44140625" customWidth="1"/>
    <col min="5" max="5" width="56.77734375" customWidth="1"/>
    <col min="6" max="6" width="46.21875" bestFit="1" customWidth="1"/>
    <col min="7" max="7" width="73.109375" customWidth="1"/>
    <col min="8" max="8" width="76" customWidth="1"/>
    <col min="9" max="9" width="37.88671875" bestFit="1" customWidth="1"/>
    <col min="10" max="10" width="37" customWidth="1"/>
    <col min="11" max="11" width="47" bestFit="1" customWidth="1"/>
    <col min="12" max="12" width="48" bestFit="1" customWidth="1"/>
    <col min="13" max="13" width="38.6640625" bestFit="1" customWidth="1"/>
  </cols>
  <sheetData>
    <row r="2" spans="2:10" ht="14.4" customHeight="1" x14ac:dyDescent="0.3">
      <c r="B2" s="31"/>
      <c r="C2" s="38" t="s">
        <v>24</v>
      </c>
      <c r="D2" s="38"/>
      <c r="E2" s="38"/>
      <c r="F2" s="30"/>
      <c r="G2" s="30"/>
    </row>
    <row r="3" spans="2:10" ht="14.4" customHeight="1" x14ac:dyDescent="0.3">
      <c r="B3" s="31"/>
      <c r="C3" s="38"/>
      <c r="D3" s="38"/>
      <c r="E3" s="38"/>
      <c r="F3" s="30"/>
      <c r="G3" s="30"/>
    </row>
    <row r="4" spans="2:10" ht="18" customHeight="1" x14ac:dyDescent="0.3">
      <c r="B4" s="31"/>
      <c r="C4" s="38"/>
      <c r="D4" s="38"/>
      <c r="E4" s="38"/>
      <c r="F4" s="30"/>
      <c r="G4" s="30"/>
    </row>
    <row r="5" spans="2:10" ht="37.799999999999997" customHeight="1" thickBot="1" x14ac:dyDescent="0.35">
      <c r="C5" s="4"/>
      <c r="D5" s="4"/>
      <c r="E5" s="12"/>
    </row>
    <row r="6" spans="2:10" ht="14.4" customHeight="1" x14ac:dyDescent="0.3">
      <c r="C6" s="6" t="s">
        <v>101</v>
      </c>
      <c r="D6" s="13" t="s">
        <v>30</v>
      </c>
    </row>
    <row r="7" spans="2:10" ht="14.4" customHeight="1" x14ac:dyDescent="0.3">
      <c r="C7" s="6" t="s">
        <v>25</v>
      </c>
      <c r="D7" s="26" t="s">
        <v>18</v>
      </c>
      <c r="J7" s="1"/>
    </row>
    <row r="8" spans="2:10" x14ac:dyDescent="0.3">
      <c r="C8" s="6" t="s">
        <v>26</v>
      </c>
      <c r="D8" s="26" t="s">
        <v>5</v>
      </c>
    </row>
    <row r="9" spans="2:10" ht="15" thickBot="1" x14ac:dyDescent="0.35">
      <c r="C9" s="7" t="s">
        <v>103</v>
      </c>
      <c r="D9" s="14" t="s">
        <v>19</v>
      </c>
    </row>
    <row r="11" spans="2:10" x14ac:dyDescent="0.3">
      <c r="C11" s="25" t="s">
        <v>102</v>
      </c>
      <c r="D11" s="26"/>
    </row>
    <row r="12" spans="2:10" x14ac:dyDescent="0.3">
      <c r="C12" s="25"/>
      <c r="D12" s="26"/>
    </row>
    <row r="13" spans="2:10" ht="15.6" x14ac:dyDescent="0.3">
      <c r="C13" s="37" t="s">
        <v>107</v>
      </c>
      <c r="D13" s="36"/>
      <c r="E13" s="36"/>
    </row>
    <row r="16" spans="2:10" ht="15" thickBot="1" x14ac:dyDescent="0.35">
      <c r="C16" s="16"/>
      <c r="D16" s="16"/>
    </row>
    <row r="17" spans="2:13" ht="16.8" thickTop="1" thickBot="1" x14ac:dyDescent="0.35">
      <c r="C17" s="34" t="s">
        <v>23</v>
      </c>
      <c r="D17" s="32" t="str" cm="1">
        <f t="array" ref="D17:G24">TRANSPOSE(_xlfn._xlws.FILTER(Summary!C2:J397,(Summary!B2:B397=D6)*((D7="")+ISNUMBER(SEARCH(";" &amp; D7 &amp;";", ";"&amp; Summary!H2:H397 &amp; ";"))*((D8="")+ISNUMBER(SEARCH(D8,Summary!I2:I397))*((D9="")+ISNUMBER(SEARCH(D9, Summary!G2:G397)))))))</f>
        <v>Learning island</v>
      </c>
      <c r="E17" s="33" t="str">
        <v>Workshop</v>
      </c>
      <c r="F17" s="33" t="str">
        <v>Joint-on-the-job training</v>
      </c>
      <c r="G17" s="33" t="str">
        <v>Four-step-method according to REFA</v>
      </c>
      <c r="H17" s="33"/>
      <c r="I17" s="33"/>
      <c r="J17" s="33"/>
      <c r="K17" s="33"/>
      <c r="L17" s="33"/>
      <c r="M17" s="33"/>
    </row>
    <row r="18" spans="2:13" ht="101.4" thickTop="1" x14ac:dyDescent="0.3">
      <c r="C18" s="18" t="s">
        <v>20</v>
      </c>
      <c r="D18" s="8" t="str">
        <v>A learning island is a station or designated area within the workplace equipped with real or simulated tools, machines, or materials where employees can practice tasks under realistic conditions.</v>
      </c>
      <c r="E18" s="27" t="str">
        <v>A workshop is a structured learning session where teaching content is explained and moderated by an expert, which is then worked on collaboratively. The environment conditions and setting in which the workshop takes place can differ depending on its goal of the workshop and desired outcomes.</v>
      </c>
      <c r="F18" s="22" t="str">
        <v>Joint-on-the-job training is a type of training where the learner develop the needed skills by performing the task themselves in the actual workplace setting. It occurs on a collaborative way and with guidance of an instructor.</v>
      </c>
      <c r="G18" s="22" t="str">
        <v>This method is used for learning practical skills and includes four steps:
1. Prepare and explain, 2. Demonstrate and explain, 3. Have the student imitate and explain, 
4. Reinforce through error-free practice. 
Variation: Shadowing, Observing, Imitating. An employee can learn new ways of handling tasks by observing a colleague in action, while the observed colleague can benefit from ideas for improvement and feedback.</v>
      </c>
      <c r="H18" s="22"/>
      <c r="I18" s="22"/>
      <c r="J18" s="22"/>
      <c r="K18" s="22"/>
      <c r="L18" s="22"/>
      <c r="M18" s="22"/>
    </row>
    <row r="19" spans="2:13" ht="30.6" customHeight="1" x14ac:dyDescent="0.3">
      <c r="B19" s="17"/>
      <c r="C19" s="19" t="s">
        <v>11</v>
      </c>
      <c r="D19" s="9" t="str">
        <v>Non-Formal</v>
      </c>
      <c r="E19" s="23" t="str">
        <v>Formal; Non-Formal</v>
      </c>
      <c r="F19" s="23" t="str">
        <v>Non-Formal</v>
      </c>
      <c r="G19" s="23" t="str">
        <v>Informal; Non-Formal</v>
      </c>
      <c r="H19" s="23"/>
      <c r="I19" s="23"/>
      <c r="J19" s="23"/>
      <c r="K19" s="23"/>
      <c r="L19" s="23"/>
      <c r="M19" s="23"/>
    </row>
    <row r="20" spans="2:13" x14ac:dyDescent="0.3">
      <c r="B20" s="17"/>
      <c r="C20" s="19" t="s">
        <v>21</v>
      </c>
      <c r="D20" s="9" t="str">
        <v>On-The-Job; Near-The-Job</v>
      </c>
      <c r="E20" s="23" t="str">
        <v>Near-The-Job; Off-The-Job</v>
      </c>
      <c r="F20" s="23" t="str">
        <v>On-The-Job; Near-The-Job</v>
      </c>
      <c r="G20" s="23" t="str">
        <v>On-The-Job</v>
      </c>
      <c r="H20" s="23"/>
      <c r="I20" s="23"/>
      <c r="J20" s="23"/>
      <c r="K20" s="23"/>
      <c r="L20" s="23"/>
      <c r="M20" s="23"/>
    </row>
    <row r="21" spans="2:13" x14ac:dyDescent="0.3">
      <c r="B21" s="17"/>
      <c r="C21" s="19" t="s">
        <v>14</v>
      </c>
      <c r="D21" s="9" t="str">
        <v>Individual;Teamwork</v>
      </c>
      <c r="E21" s="23" t="str">
        <v>Teamwork</v>
      </c>
      <c r="F21" s="23" t="str">
        <v>Teamwork</v>
      </c>
      <c r="G21" s="23" t="str">
        <v>Individual;Teamwork</v>
      </c>
      <c r="H21" s="23"/>
      <c r="I21" s="23"/>
      <c r="J21" s="23"/>
      <c r="K21" s="23"/>
      <c r="L21" s="23"/>
      <c r="M21" s="23"/>
    </row>
    <row r="22" spans="2:13" x14ac:dyDescent="0.3">
      <c r="B22" s="17"/>
      <c r="C22" s="18" t="s">
        <v>13</v>
      </c>
      <c r="D22" s="10" t="str">
        <v>With;Without</v>
      </c>
      <c r="E22" s="24" t="str">
        <v>With</v>
      </c>
      <c r="F22" s="24" t="str">
        <v>With</v>
      </c>
      <c r="G22" s="24" t="str">
        <v>With</v>
      </c>
      <c r="H22" s="24"/>
      <c r="I22" s="24"/>
      <c r="J22" s="24"/>
      <c r="K22" s="24"/>
      <c r="L22" s="24"/>
      <c r="M22" s="24"/>
    </row>
    <row r="23" spans="2:13" x14ac:dyDescent="0.3">
      <c r="B23" s="17"/>
      <c r="C23" s="19" t="s">
        <v>3</v>
      </c>
      <c r="D23" s="11" t="str">
        <v>In person</v>
      </c>
      <c r="E23" s="24" t="str">
        <v>Digital;In person;Hybrid</v>
      </c>
      <c r="F23" s="24" t="str">
        <v>In person</v>
      </c>
      <c r="G23" s="24" t="str">
        <v>In person</v>
      </c>
      <c r="H23" s="24"/>
      <c r="I23" s="24"/>
      <c r="J23" s="24"/>
      <c r="K23" s="24"/>
      <c r="L23" s="24"/>
      <c r="M23" s="24"/>
    </row>
    <row r="24" spans="2:13" ht="43.8" thickBot="1" x14ac:dyDescent="0.35">
      <c r="B24" s="17"/>
      <c r="C24" s="20" t="s">
        <v>22</v>
      </c>
      <c r="D24" s="39" t="str">
        <v>Real or simulated tools, machines, or materials depending on the actual workplace situation</v>
      </c>
      <c r="E24" s="24" t="str">
        <v>Depending on the learning situation</v>
      </c>
      <c r="F24" s="24" t="str">
        <v>Depending on the learning situation</v>
      </c>
      <c r="G24" s="24" t="str">
        <v>Depending on the learning situation</v>
      </c>
      <c r="H24" s="24"/>
      <c r="I24" s="24"/>
      <c r="J24" s="24"/>
      <c r="K24" s="24"/>
      <c r="L24" s="24"/>
      <c r="M24" s="24"/>
    </row>
    <row r="25" spans="2:13" ht="15" thickBot="1" x14ac:dyDescent="0.35">
      <c r="B25" s="17"/>
      <c r="C25" s="28"/>
      <c r="D25" s="29"/>
    </row>
    <row r="26" spans="2:13" ht="15" thickTop="1" x14ac:dyDescent="0.3">
      <c r="B26" s="17"/>
      <c r="C26" s="5"/>
    </row>
    <row r="27" spans="2:13" x14ac:dyDescent="0.3">
      <c r="B27" s="17"/>
    </row>
  </sheetData>
  <mergeCells count="1">
    <mergeCell ref="C2:E4"/>
  </mergeCells>
  <conditionalFormatting sqref="E17:M17">
    <cfRule type="expression" dxfId="2" priority="2">
      <formula>E17&lt;&gt;""</formula>
    </cfRule>
  </conditionalFormatting>
  <conditionalFormatting sqref="E18:M25">
    <cfRule type="expression" dxfId="0" priority="3">
      <formula>E18&lt;&gt;""</formula>
    </cfRule>
  </conditionalFormatting>
  <pageMargins left="0.7" right="0.7" top="0.75" bottom="0.75" header="0.3" footer="0.3"/>
  <pageSetup fitToWidth="0" fitToHeight="0" orientation="landscape"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3895F2AE-A5ED-46A9-B7C4-6E042E36A3AD}">
          <x14:formula1>
            <xm:f>Data!$H$2:$H$934</xm:f>
          </x14:formula1>
          <xm:sqref>D7</xm:sqref>
        </x14:dataValidation>
        <x14:dataValidation type="list" allowBlank="1" showInputMessage="1" showErrorMessage="1" xr:uid="{C3D06B16-7BC6-4C85-BC9C-B2D57A5B97B3}">
          <x14:formula1>
            <xm:f>Data!$B$2:$B$934</xm:f>
          </x14:formula1>
          <xm:sqref>D6</xm:sqref>
        </x14:dataValidation>
        <x14:dataValidation type="list" allowBlank="1" showInputMessage="1" showErrorMessage="1" xr:uid="{40407FDB-F803-408E-9D54-33E7FBA1DBD7}">
          <x14:formula1>
            <xm:f>Data!$I$2:$I$934</xm:f>
          </x14:formula1>
          <xm:sqref>D8</xm:sqref>
        </x14:dataValidation>
        <x14:dataValidation type="list" allowBlank="1" showInputMessage="1" showErrorMessage="1" xr:uid="{6FC69F7E-778D-46D9-B0AF-111BFB84BD69}">
          <x14:formula1>
            <xm:f>Data!$G$2:$G$934</xm:f>
          </x14:formula1>
          <xm:sqref>D9</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Data</vt:lpstr>
      <vt:lpstr>Summary</vt:lpstr>
      <vt:lpstr>Questionnaire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Olaya Pérez Orviz</dc:creator>
  <cp:lastModifiedBy>Olaya Pérez Orviz</cp:lastModifiedBy>
  <dcterms:created xsi:type="dcterms:W3CDTF">2025-05-26T09:03:35Z</dcterms:created>
  <dcterms:modified xsi:type="dcterms:W3CDTF">2025-08-07T13:52:35Z</dcterms:modified>
</cp:coreProperties>
</file>